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firstSheet="4" activeTab="5"/>
  </bookViews>
  <sheets>
    <sheet name="01.01.2015" sheetId="1" r:id="rId1"/>
    <sheet name="03.02.2015" sheetId="2" r:id="rId2"/>
    <sheet name="11.02.2015" sheetId="3" r:id="rId3"/>
    <sheet name="20.02.2015" sheetId="4" r:id="rId4"/>
    <sheet name="PROGRAME" sheetId="5" r:id="rId5"/>
    <sheet name="DIALIZA" sheetId="6" r:id="rId6"/>
  </sheets>
  <externalReferences>
    <externalReference r:id="rId9"/>
  </externalReferences>
  <definedNames>
    <definedName name="__xlnm.Print_Titles">#REF!</definedName>
    <definedName name="_xlnm.Print_Titles" localSheetId="0">'01.01.2015'!$B:$D</definedName>
    <definedName name="_xlnm.Print_Titles" localSheetId="1">'03.02.2015'!$B:$D</definedName>
    <definedName name="_xlnm.Print_Titles" localSheetId="2">'11.02.2015'!$B:$D</definedName>
    <definedName name="_xlnm.Print_Titles" localSheetId="3">'20.02.2015'!$B:$D</definedName>
    <definedName name="_xlnm.Print_Titles" localSheetId="4">'PROGRAME'!$B:$D</definedName>
  </definedNames>
  <calcPr fullCalcOnLoad="1"/>
</workbook>
</file>

<file path=xl/sharedStrings.xml><?xml version="1.0" encoding="utf-8"?>
<sst xmlns="http://schemas.openxmlformats.org/spreadsheetml/2006/main" count="1051" uniqueCount="291">
  <si>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</si>
  <si>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</si>
  <si>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</si>
  <si>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</si>
  <si>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</si>
  <si>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</si>
  <si>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</si>
  <si>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</si>
  <si>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</si>
  <si>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</si>
  <si>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</si>
  <si>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</si>
  <si>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</si>
  <si>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</si>
  <si>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</si>
  <si>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</si>
  <si>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</si>
  <si>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</si>
  <si>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</si>
  <si>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</si>
  <si>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</si>
  <si>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</si>
  <si>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</si>
  <si>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</si>
  <si>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</si>
  <si>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</si>
  <si>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</si>
  <si>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UP 0044</t>
  </si>
  <si>
    <t>UP 0008</t>
  </si>
  <si>
    <t>Spital Clinic Prof.Dr.Teodor Burghele</t>
  </si>
  <si>
    <t>UP 0048</t>
  </si>
  <si>
    <t>Institutul de Fonoaudiologie si Chirurgie Functionala ORL Prof.Dr.Dorin Hociota</t>
  </si>
  <si>
    <t>UP 0014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</si>
  <si>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</si>
  <si>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</si>
  <si>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</si>
  <si>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</si>
  <si>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</si>
  <si>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</si>
  <si>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</si>
  <si>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</si>
  <si>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</si>
  <si>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</si>
  <si>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</si>
  <si>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</si>
  <si>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</si>
  <si>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</si>
  <si>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</si>
  <si>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</si>
  <si>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</si>
  <si>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</si>
  <si>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</si>
  <si>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</si>
  <si>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</si>
  <si>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</si>
  <si>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</si>
  <si>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SC Medicover Hospitals SRL</t>
  </si>
  <si>
    <t>UP 0082</t>
  </si>
  <si>
    <t>SC Hemodinamic SRL</t>
  </si>
  <si>
    <t>UP 0077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</si>
  <si>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</si>
  <si>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</si>
  <si>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</si>
  <si>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</si>
  <si>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</si>
  <si>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</si>
  <si>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</si>
  <si>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</si>
  <si>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</si>
  <si>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</si>
  <si>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</si>
  <si>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</si>
  <si>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</si>
  <si>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</si>
  <si>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</si>
  <si>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</si>
  <si>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</si>
  <si>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</si>
  <si>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</si>
  <si>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</si>
  <si>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</si>
  <si>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</si>
  <si>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</si>
  <si>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</si>
  <si>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</si>
  <si>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</si>
  <si>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</si>
  <si>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</si>
  <si>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</si>
  <si>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</si>
  <si>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</si>
  <si>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</si>
  <si>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</si>
  <si>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</si>
  <si>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</si>
  <si>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</si>
  <si>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</si>
  <si>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</si>
  <si>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</si>
  <si>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</si>
  <si>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B_128</t>
  </si>
  <si>
    <t>B_90</t>
  </si>
  <si>
    <t>B_121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</si>
  <si>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</si>
  <si>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</si>
  <si>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</si>
  <si>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</si>
  <si>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</si>
  <si>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</si>
  <si>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</si>
  <si>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</si>
  <si>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</si>
  <si>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</si>
  <si>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</si>
  <si>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</si>
  <si>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</si>
  <si>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 xml:space="preserve"> Talasemie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</si>
  <si>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</si>
  <si>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</si>
  <si>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</si>
  <si>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</si>
  <si>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</si>
  <si>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</si>
  <si>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</si>
  <si>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</si>
  <si>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</si>
  <si>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</si>
  <si>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</si>
  <si>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</si>
  <si>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</si>
  <si>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</si>
  <si>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</si>
  <si>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</si>
  <si>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</si>
  <si>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</si>
  <si>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r>
      <t>Institutul de Urgenta pentru Boli Cardiovasculare Prof.</t>
    </r>
    <r>
      <rPr>
        <b/>
        <sz val="10"/>
        <rFont val="Arial"/>
        <family val="2"/>
      </rPr>
      <t>C.C. Iliescu</t>
    </r>
  </si>
  <si>
    <r>
      <t xml:space="preserve">Spital Clinic de Urgenta </t>
    </r>
    <r>
      <rPr>
        <b/>
        <sz val="10"/>
        <rFont val="Arial"/>
        <family val="2"/>
      </rPr>
      <t>Bagdasar Arseni</t>
    </r>
  </si>
  <si>
    <r>
      <t xml:space="preserve">Spital Universitar de Urgenta </t>
    </r>
    <r>
      <rPr>
        <b/>
        <sz val="10"/>
        <rFont val="Arial"/>
        <family val="2"/>
      </rPr>
      <t>Elias</t>
    </r>
  </si>
  <si>
    <r>
      <t xml:space="preserve">Spital Clinic de Ortopedie, Traumatologie si TBC Osteoarticular </t>
    </r>
    <r>
      <rPr>
        <b/>
        <sz val="10"/>
        <rFont val="Arial"/>
        <family val="2"/>
      </rPr>
      <t>Foisor</t>
    </r>
  </si>
  <si>
    <r>
      <t xml:space="preserve">Spital Clinic de Urgenta </t>
    </r>
    <r>
      <rPr>
        <b/>
        <sz val="10"/>
        <rFont val="Arial"/>
        <family val="2"/>
      </rPr>
      <t>Sf.Ioan</t>
    </r>
  </si>
  <si>
    <r>
      <t xml:space="preserve">Spital Clinic de Urgenta </t>
    </r>
    <r>
      <rPr>
        <b/>
        <sz val="10"/>
        <rFont val="Arial"/>
        <family val="2"/>
      </rPr>
      <t>Sf.Pantelimon</t>
    </r>
  </si>
  <si>
    <r>
      <t xml:space="preserve">Spital Universitar de Urgenta </t>
    </r>
    <r>
      <rPr>
        <b/>
        <sz val="10"/>
        <rFont val="Arial"/>
        <family val="2"/>
      </rPr>
      <t>(SUUB)</t>
    </r>
  </si>
  <si>
    <r>
      <t>Spital Clinic de Urgenta pentru copii-</t>
    </r>
    <r>
      <rPr>
        <b/>
        <sz val="10"/>
        <rFont val="Arial"/>
        <family val="2"/>
      </rPr>
      <t>Grigore Alexandrescu</t>
    </r>
  </si>
  <si>
    <r>
      <t xml:space="preserve">Spital Clinic de Urgenta pentru Copii Maria Sklodowsca </t>
    </r>
    <r>
      <rPr>
        <b/>
        <sz val="10"/>
        <rFont val="Arial"/>
        <family val="2"/>
      </rPr>
      <t>Curie</t>
    </r>
  </si>
  <si>
    <r>
      <t xml:space="preserve">Spital Clinic </t>
    </r>
    <r>
      <rPr>
        <b/>
        <sz val="10"/>
        <rFont val="Arial"/>
        <family val="2"/>
      </rPr>
      <t>Colentina</t>
    </r>
  </si>
  <si>
    <t>SUBPROGRAMUL DE TRATAMENT AL DURERII NEUROPATE PRIN IMPLANT DE NEUROSTIMULATORI MEDULARI</t>
  </si>
  <si>
    <t>Sindrom de imunodeficienta primara</t>
  </si>
  <si>
    <r>
      <t>Spital Clinic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Filantropia</t>
    </r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</si>
  <si>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</si>
  <si>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</si>
  <si>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</si>
  <si>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</si>
  <si>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</si>
  <si>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</si>
  <si>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Spitalul Clinic de Chirurgie Plastica, Reconstructiva si Arsuri "Steaua" Bucuresti</t>
  </si>
  <si>
    <t xml:space="preserve"> Hemofilie cu substitutie profilactica</t>
  </si>
  <si>
    <t xml:space="preserve"> Hemofilie cu inhibitori</t>
  </si>
  <si>
    <t>MNT HEALTHCARE EUROPE SRL</t>
  </si>
  <si>
    <t>UP 0098</t>
  </si>
  <si>
    <t>UP 0024</t>
  </si>
  <si>
    <t>B_03</t>
  </si>
  <si>
    <t>B_138</t>
  </si>
  <si>
    <t>B_13</t>
  </si>
  <si>
    <t>SPITALUL CLINIC "DR. I. CANTACUZINO" BUCURESTI</t>
  </si>
  <si>
    <t>UP 0009</t>
  </si>
  <si>
    <t>Hiperfenilalaninemie la bolnavii diagnosticati cu fenilcetonurie sau deficit de tetrahidrobiopterina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</si>
  <si>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</si>
  <si>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</si>
  <si>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</si>
  <si>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Boli neurologice degenerative/inflamator imune - forme acute</t>
  </si>
  <si>
    <t>Boli neurologice degenerative / inflamator imune - forme cronice</t>
  </si>
  <si>
    <t>Osteogeneza imperfecta - medicamente</t>
  </si>
  <si>
    <t>Boala FABRY</t>
  </si>
  <si>
    <t xml:space="preserve">Boala HURLER </t>
  </si>
  <si>
    <t>Epidermoliza buloasa-medicamente</t>
  </si>
  <si>
    <t>Scleroza sistemica si ulcere digitale evolutive</t>
  </si>
  <si>
    <t>Polineuropatie familiala amiloida ci transtiretina</t>
  </si>
  <si>
    <t>PROGRAMUL NATIONAL DE TRATAMENT PENTRU BOLI RARE - MATERIALE</t>
  </si>
  <si>
    <t>Epidermoliza buloasa</t>
  </si>
  <si>
    <t>Osteogeneza imperfecta-tije telescopice</t>
  </si>
  <si>
    <t xml:space="preserve"> Hemofilie fara interventie-tratament "on demand"</t>
  </si>
  <si>
    <t>PROGRAMUL NATIONAL DE TERAPIE INTENSIVA A INSUFICIENTEI HEPATICE -MATERIAL SANITARE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</si>
  <si>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</si>
  <si>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</si>
  <si>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</si>
  <si>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</si>
  <si>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</si>
  <si>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</si>
  <si>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Chirurgie cardiovasculara- copii</t>
  </si>
  <si>
    <t>Chirurgie vasculara</t>
  </si>
  <si>
    <t>Afecţiuni cerebrovasculare</t>
  </si>
  <si>
    <t>Tratamente Gamma-Knife</t>
  </si>
  <si>
    <t>Stimulatoare cerebrale implantabile</t>
  </si>
  <si>
    <t>Pompe implantabile</t>
  </si>
  <si>
    <t xml:space="preserve">Afecţiuni vasculare periferice </t>
  </si>
  <si>
    <t>Afecţiuni ale coloanei vertebrale</t>
  </si>
  <si>
    <t>Afecţiuni oncologice</t>
  </si>
  <si>
    <t>Proceduri microchirurgicale</t>
  </si>
  <si>
    <t>Implant de stimulator al nervului vag</t>
  </si>
  <si>
    <t>PROGRAMUL NATIONAL DE DIABET ZAHARAT –  POMPE  INSULINA  SI MATERIALE CONSUMABILE</t>
  </si>
  <si>
    <t>TOTAL VALOARE DE CONTRACT</t>
  </si>
  <si>
    <t xml:space="preserve">Hemoragii acute sau cronice </t>
  </si>
  <si>
    <t>Purpura trombocitopenica</t>
  </si>
  <si>
    <t>Scleroza tuberoasa</t>
  </si>
  <si>
    <t>DIAGNOSTIC AL LEUCEMIILOR ACUTE</t>
  </si>
  <si>
    <t xml:space="preserve"> Hemofilie cu interventie chirurgicala majora ortopedica</t>
  </si>
  <si>
    <t xml:space="preserve"> Hemofilie cu interventie chirurgicala  altele decat ortopedice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</si>
  <si>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</si>
  <si>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</si>
  <si>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</si>
  <si>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</si>
  <si>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</si>
  <si>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</si>
  <si>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</si>
  <si>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</si>
  <si>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</si>
  <si>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</si>
  <si>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</si>
  <si>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</si>
  <si>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</si>
  <si>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</si>
  <si>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</si>
  <si>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</si>
  <si>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</si>
  <si>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</si>
  <si>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</si>
  <si>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</si>
  <si>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</si>
  <si>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</si>
  <si>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</si>
  <si>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</si>
  <si>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</si>
  <si>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</si>
  <si>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</si>
  <si>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</si>
  <si>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</si>
  <si>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HIFU TERRAMED CONFORMAL SRL</t>
  </si>
  <si>
    <t>ON DEMAND</t>
  </si>
  <si>
    <t>CU INTERV MAJORA</t>
  </si>
  <si>
    <t>SUSTIT. PROFLACT.</t>
  </si>
  <si>
    <t>CU INHIBITORI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</si>
  <si>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</si>
  <si>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</si>
  <si>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</si>
  <si>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</si>
  <si>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</si>
  <si>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</si>
  <si>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</si>
  <si>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</si>
  <si>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</si>
  <si>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</si>
  <si>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</si>
  <si>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</si>
  <si>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</si>
  <si>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</si>
  <si>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</si>
  <si>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</si>
  <si>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</si>
  <si>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</si>
  <si>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</si>
  <si>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</si>
  <si>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</si>
  <si>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</si>
  <si>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</si>
  <si>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</si>
  <si>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</si>
  <si>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</si>
  <si>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</si>
  <si>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</si>
  <si>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</si>
  <si>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</si>
  <si>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</si>
  <si>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</si>
  <si>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</si>
  <si>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SUBSTIT.DE SCURTA DURATA</t>
  </si>
  <si>
    <t>CU INTERV ALTELE DECAT MAJORA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</si>
  <si>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</si>
  <si>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</si>
  <si>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</si>
  <si>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</si>
  <si>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</si>
  <si>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</si>
  <si>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B_119</t>
  </si>
  <si>
    <t>B_143</t>
  </si>
  <si>
    <t>RTC RADIOLOGY THERAPEUTIC CENTER</t>
  </si>
  <si>
    <t>Spitalul Clinic de copii  Dr.V.Gomoiu</t>
  </si>
  <si>
    <t>B_22</t>
  </si>
  <si>
    <t>VALOARE DE CONTRACT</t>
  </si>
  <si>
    <t>VALORILE DE CONTRACT PENTRU PROGRAMUL NATIONAL DE SUPLEERE A FUNCTIEI RENALE LA BOLNAVII CU INSUFICIENTA RENALA CRONICA  PENTRU ANUL 2015</t>
  </si>
  <si>
    <t>Spitalul Clinic Dr. I. Cantacuzino"Bucuresti</t>
  </si>
  <si>
    <t>VALORILE DE CONTRACT PENTRU PROGRAMELE NATIONALE DE SANATATE  LA 30.12.2015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</si>
</sst>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34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77" applyFont="1" applyFill="1" applyAlignment="1">
      <alignment horizontal="center" vertical="center" wrapText="1"/>
      <protection/>
    </xf>
    <xf numFmtId="4" fontId="0" fillId="0" borderId="0" xfId="77" applyNumberFormat="1" applyFont="1" applyFill="1" applyAlignment="1">
      <alignment horizontal="center" vertical="center" wrapText="1"/>
      <protection/>
    </xf>
    <xf numFmtId="4" fontId="4" fillId="0" borderId="0" xfId="77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 wrapText="1"/>
      <protection/>
    </xf>
    <xf numFmtId="4" fontId="0" fillId="0" borderId="10" xfId="77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7" applyNumberFormat="1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65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7" fillId="0" borderId="0" xfId="77" applyFont="1" applyFill="1" applyAlignment="1">
      <alignment horizontal="center" vertical="center" wrapText="1"/>
      <protection/>
    </xf>
    <xf numFmtId="0" fontId="48" fillId="0" borderId="0" xfId="77" applyFont="1" applyFill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4" fontId="4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76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34" borderId="26" xfId="61" applyFont="1" applyFill="1" applyBorder="1" applyAlignment="1">
      <alignment horizontal="center" vertical="center" wrapText="1"/>
      <protection/>
    </xf>
    <xf numFmtId="0" fontId="3" fillId="34" borderId="18" xfId="61" applyFont="1" applyFill="1" applyBorder="1" applyAlignment="1">
      <alignment horizontal="center" vertical="center" wrapText="1"/>
      <protection/>
    </xf>
    <xf numFmtId="0" fontId="3" fillId="34" borderId="26" xfId="76" applyFont="1" applyFill="1" applyBorder="1" applyAlignment="1">
      <alignment horizontal="center" vertical="center" wrapText="1"/>
      <protection/>
    </xf>
    <xf numFmtId="0" fontId="3" fillId="34" borderId="18" xfId="76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DIABET TRIM(2).I 2013" xfId="76"/>
    <cellStyle name="Normal_dializa analiza 2" xfId="77"/>
    <cellStyle name="Normal_SANATATE MINTALA - CENTRALIZARE 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50"/>
  <sheetViews>
    <sheetView zoomScalePageLayoutView="0" workbookViewId="0" topLeftCell="A1">
      <pane xSplit="4" topLeftCell="AM1" activePane="topRight" state="frozen"/>
      <selection pane="topLeft" activeCell="A1" sqref="A1"/>
      <selection pane="topRight" activeCell="AO3" sqref="AO3:AP3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7" customWidth="1"/>
    <col min="10" max="10" width="14.14062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3.28125" style="7" customWidth="1"/>
    <col min="15" max="15" width="11.421875" style="7" customWidth="1"/>
    <col min="16" max="16" width="13.28125" style="7" customWidth="1"/>
    <col min="17" max="17" width="12.00390625" style="7" customWidth="1"/>
    <col min="18" max="22" width="11.7109375" style="7" customWidth="1"/>
    <col min="23" max="23" width="14.8515625" style="7" customWidth="1"/>
    <col min="24" max="24" width="11.8515625" style="7" customWidth="1"/>
    <col min="25" max="25" width="11.140625" style="7" customWidth="1"/>
    <col min="26" max="27" width="10.00390625" style="7" customWidth="1"/>
    <col min="28" max="28" width="15.421875" style="7" customWidth="1"/>
    <col min="29" max="29" width="16.57421875" style="7" customWidth="1"/>
    <col min="30" max="31" width="12.00390625" style="7" customWidth="1"/>
    <col min="32" max="32" width="11.57421875" style="7" customWidth="1"/>
    <col min="33" max="33" width="14.140625" style="7" customWidth="1"/>
    <col min="34" max="34" width="13.7109375" style="7" customWidth="1"/>
    <col min="35" max="35" width="14.421875" style="7" customWidth="1"/>
    <col min="36" max="36" width="13.00390625" style="7" customWidth="1"/>
    <col min="37" max="37" width="14.421875" style="7" customWidth="1"/>
    <col min="38" max="38" width="11.7109375" style="7" customWidth="1"/>
    <col min="39" max="39" width="13.421875" style="21" customWidth="1"/>
    <col min="40" max="40" width="13.28125" style="7" customWidth="1"/>
    <col min="41" max="41" width="11.8515625" style="7" customWidth="1"/>
    <col min="42" max="42" width="10.8515625" style="7" customWidth="1"/>
    <col min="43" max="44" width="14.421875" style="7" customWidth="1"/>
    <col min="45" max="46" width="11.7109375" style="7" customWidth="1"/>
    <col min="47" max="47" width="10.421875" style="7" customWidth="1"/>
    <col min="48" max="48" width="10.28125" style="7" customWidth="1"/>
    <col min="49" max="50" width="11.00390625" style="7" customWidth="1"/>
    <col min="51" max="52" width="11.7109375" style="7" customWidth="1"/>
    <col min="53" max="53" width="11.421875" style="7" customWidth="1"/>
    <col min="54" max="54" width="11.57421875" style="7" customWidth="1"/>
    <col min="55" max="55" width="11.7109375" style="7" customWidth="1"/>
    <col min="56" max="56" width="13.00390625" style="7" customWidth="1"/>
    <col min="57" max="57" width="12.28125" style="7" customWidth="1"/>
    <col min="58" max="58" width="11.7109375" style="7" customWidth="1"/>
    <col min="59" max="59" width="12.28125" style="7" customWidth="1"/>
    <col min="60" max="60" width="11.421875" style="7" customWidth="1"/>
    <col min="61" max="61" width="11.8515625" style="7" customWidth="1"/>
    <col min="62" max="62" width="10.28125" style="7" customWidth="1"/>
    <col min="63" max="63" width="12.28125" style="7" customWidth="1"/>
    <col min="64" max="66" width="11.57421875" style="7" customWidth="1"/>
    <col min="67" max="67" width="10.00390625" style="7" customWidth="1"/>
    <col min="68" max="68" width="12.421875" style="7" customWidth="1"/>
    <col min="69" max="69" width="13.421875" style="7" customWidth="1"/>
    <col min="70" max="70" width="15.7109375" style="7" customWidth="1"/>
    <col min="71" max="71" width="18.421875" style="7" customWidth="1"/>
    <col min="72" max="16384" width="9.140625" style="7" customWidth="1"/>
  </cols>
  <sheetData>
    <row r="1" ht="13.5" thickBot="1"/>
    <row r="2" spans="2:71" s="8" customFormat="1" ht="71.25" customHeight="1">
      <c r="B2" s="77" t="s">
        <v>67</v>
      </c>
      <c r="C2" s="79" t="s">
        <v>1</v>
      </c>
      <c r="D2" s="79" t="s">
        <v>2</v>
      </c>
      <c r="E2" s="79" t="s">
        <v>9</v>
      </c>
      <c r="F2" s="81" t="s">
        <v>166</v>
      </c>
      <c r="G2" s="86" t="s">
        <v>153</v>
      </c>
      <c r="H2" s="84" t="s">
        <v>204</v>
      </c>
      <c r="I2" s="82" t="s">
        <v>111</v>
      </c>
      <c r="J2" s="81" t="s">
        <v>167</v>
      </c>
      <c r="K2" s="81" t="s">
        <v>199</v>
      </c>
      <c r="L2" s="81" t="s">
        <v>168</v>
      </c>
      <c r="M2" s="88" t="s">
        <v>112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88" t="s">
        <v>177</v>
      </c>
      <c r="AA2" s="89"/>
      <c r="AB2" s="79" t="s">
        <v>114</v>
      </c>
      <c r="AC2" s="95" t="s">
        <v>115</v>
      </c>
      <c r="AD2" s="96"/>
      <c r="AE2" s="96"/>
      <c r="AF2" s="96"/>
      <c r="AG2" s="96"/>
      <c r="AH2" s="89"/>
      <c r="AI2" s="92" t="s">
        <v>117</v>
      </c>
      <c r="AJ2" s="92"/>
      <c r="AK2" s="92"/>
      <c r="AL2" s="79" t="s">
        <v>121</v>
      </c>
      <c r="AM2" s="93" t="s">
        <v>122</v>
      </c>
      <c r="AN2" s="81" t="s">
        <v>181</v>
      </c>
      <c r="AO2" s="79" t="s">
        <v>123</v>
      </c>
      <c r="AP2" s="79"/>
      <c r="AQ2" s="95" t="s">
        <v>126</v>
      </c>
      <c r="AR2" s="96"/>
      <c r="AS2" s="96"/>
      <c r="AT2" s="96"/>
      <c r="AU2" s="96"/>
      <c r="AV2" s="96"/>
      <c r="AW2" s="96"/>
      <c r="AX2" s="89"/>
      <c r="AY2" s="79" t="s">
        <v>131</v>
      </c>
      <c r="AZ2" s="79"/>
      <c r="BA2" s="79"/>
      <c r="BB2" s="79"/>
      <c r="BC2" s="79"/>
      <c r="BD2" s="79"/>
      <c r="BE2" s="79"/>
      <c r="BF2" s="79"/>
      <c r="BG2" s="79" t="s">
        <v>132</v>
      </c>
      <c r="BH2" s="79"/>
      <c r="BI2" s="79"/>
      <c r="BJ2" s="79"/>
      <c r="BK2" s="79"/>
      <c r="BL2" s="79"/>
      <c r="BM2" s="79"/>
      <c r="BN2" s="79"/>
      <c r="BO2" s="79" t="s">
        <v>133</v>
      </c>
      <c r="BP2" s="79"/>
      <c r="BQ2" s="86" t="s">
        <v>148</v>
      </c>
      <c r="BR2" s="79" t="s">
        <v>145</v>
      </c>
      <c r="BS2" s="97" t="s">
        <v>200</v>
      </c>
    </row>
    <row r="3" spans="2:71" s="8" customFormat="1" ht="43.5" customHeight="1">
      <c r="B3" s="78"/>
      <c r="C3" s="80"/>
      <c r="D3" s="80"/>
      <c r="E3" s="80"/>
      <c r="F3" s="80"/>
      <c r="G3" s="87"/>
      <c r="H3" s="85"/>
      <c r="I3" s="83"/>
      <c r="J3" s="80"/>
      <c r="K3" s="80"/>
      <c r="L3" s="80"/>
      <c r="M3" s="1" t="s">
        <v>170</v>
      </c>
      <c r="N3" s="1" t="s">
        <v>169</v>
      </c>
      <c r="O3" s="1" t="s">
        <v>171</v>
      </c>
      <c r="P3" s="9" t="s">
        <v>113</v>
      </c>
      <c r="Q3" s="2" t="s">
        <v>172</v>
      </c>
      <c r="R3" s="2" t="s">
        <v>173</v>
      </c>
      <c r="S3" s="10" t="s">
        <v>146</v>
      </c>
      <c r="T3" s="30" t="s">
        <v>174</v>
      </c>
      <c r="U3" s="2" t="s">
        <v>175</v>
      </c>
      <c r="V3" s="2" t="s">
        <v>176</v>
      </c>
      <c r="W3" s="2" t="s">
        <v>165</v>
      </c>
      <c r="X3" s="29" t="s">
        <v>202</v>
      </c>
      <c r="Y3" s="29" t="s">
        <v>203</v>
      </c>
      <c r="Z3" s="27" t="s">
        <v>178</v>
      </c>
      <c r="AA3" s="27" t="s">
        <v>179</v>
      </c>
      <c r="AB3" s="80"/>
      <c r="AC3" s="1" t="s">
        <v>180</v>
      </c>
      <c r="AD3" s="32" t="s">
        <v>205</v>
      </c>
      <c r="AE3" s="32" t="s">
        <v>206</v>
      </c>
      <c r="AF3" s="1" t="s">
        <v>155</v>
      </c>
      <c r="AG3" s="1" t="s">
        <v>156</v>
      </c>
      <c r="AH3" s="9" t="s">
        <v>116</v>
      </c>
      <c r="AI3" s="9" t="s">
        <v>118</v>
      </c>
      <c r="AJ3" s="9" t="s">
        <v>119</v>
      </c>
      <c r="AK3" s="9" t="s">
        <v>120</v>
      </c>
      <c r="AL3" s="80"/>
      <c r="AM3" s="94"/>
      <c r="AN3" s="80"/>
      <c r="AO3" s="9" t="s">
        <v>124</v>
      </c>
      <c r="AP3" s="9" t="s">
        <v>125</v>
      </c>
      <c r="AQ3" s="9" t="s">
        <v>127</v>
      </c>
      <c r="AR3" s="9" t="s">
        <v>149</v>
      </c>
      <c r="AS3" s="9" t="s">
        <v>151</v>
      </c>
      <c r="AT3" s="9" t="s">
        <v>152</v>
      </c>
      <c r="AU3" s="9" t="s">
        <v>128</v>
      </c>
      <c r="AV3" s="9" t="s">
        <v>129</v>
      </c>
      <c r="AW3" s="9" t="s">
        <v>130</v>
      </c>
      <c r="AX3" s="9" t="s">
        <v>150</v>
      </c>
      <c r="AY3" s="1" t="s">
        <v>182</v>
      </c>
      <c r="AZ3" s="1" t="s">
        <v>183</v>
      </c>
      <c r="BA3" s="1" t="s">
        <v>184</v>
      </c>
      <c r="BB3" s="1" t="s">
        <v>185</v>
      </c>
      <c r="BC3" s="1" t="s">
        <v>186</v>
      </c>
      <c r="BD3" s="1" t="s">
        <v>187</v>
      </c>
      <c r="BE3" s="1" t="s">
        <v>188</v>
      </c>
      <c r="BF3" s="1" t="s">
        <v>189</v>
      </c>
      <c r="BG3" s="1" t="s">
        <v>190</v>
      </c>
      <c r="BH3" s="1" t="s">
        <v>191</v>
      </c>
      <c r="BI3" s="1" t="s">
        <v>192</v>
      </c>
      <c r="BJ3" s="1" t="s">
        <v>193</v>
      </c>
      <c r="BK3" s="1" t="s">
        <v>194</v>
      </c>
      <c r="BL3" s="1" t="s">
        <v>195</v>
      </c>
      <c r="BM3" s="1" t="s">
        <v>196</v>
      </c>
      <c r="BN3" s="1" t="s">
        <v>201</v>
      </c>
      <c r="BO3" s="1" t="s">
        <v>197</v>
      </c>
      <c r="BP3" s="1" t="s">
        <v>198</v>
      </c>
      <c r="BQ3" s="87"/>
      <c r="BR3" s="80"/>
      <c r="BS3" s="98"/>
    </row>
    <row r="4" spans="2:71" ht="12.75">
      <c r="B4" s="11">
        <v>1</v>
      </c>
      <c r="C4" s="5" t="s">
        <v>64</v>
      </c>
      <c r="D4" s="5" t="s">
        <v>0</v>
      </c>
      <c r="E4" s="5" t="s">
        <v>6</v>
      </c>
      <c r="F4" s="12">
        <v>1262041</v>
      </c>
      <c r="G4" s="13"/>
      <c r="H4" s="12"/>
      <c r="I4" s="12"/>
      <c r="J4" s="12"/>
      <c r="K4" s="12"/>
      <c r="L4" s="12">
        <v>96413</v>
      </c>
      <c r="M4" s="12"/>
      <c r="N4" s="12"/>
      <c r="O4" s="12"/>
      <c r="P4" s="12"/>
      <c r="Q4" s="12"/>
      <c r="R4" s="12"/>
      <c r="S4" s="12"/>
      <c r="T4" s="13"/>
      <c r="U4" s="12">
        <v>0</v>
      </c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3">
        <f aca="true" t="shared" si="0" ref="BS4:BS43">SUM(F4:BR4)</f>
        <v>1358454</v>
      </c>
    </row>
    <row r="5" spans="2:71" ht="12.75">
      <c r="B5" s="11">
        <v>2</v>
      </c>
      <c r="C5" s="5" t="s">
        <v>68</v>
      </c>
      <c r="D5" s="5" t="s">
        <v>3</v>
      </c>
      <c r="E5" s="5" t="s">
        <v>5</v>
      </c>
      <c r="F5" s="12"/>
      <c r="G5" s="13">
        <v>6300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0">
        <v>6710</v>
      </c>
      <c r="AN5" s="12"/>
      <c r="AO5" s="12"/>
      <c r="AP5" s="12"/>
      <c r="AQ5" s="12">
        <v>236144</v>
      </c>
      <c r="AR5" s="12"/>
      <c r="AS5" s="12"/>
      <c r="AT5" s="12"/>
      <c r="AU5" s="12"/>
      <c r="AV5" s="12"/>
      <c r="AW5" s="12"/>
      <c r="AX5" s="12"/>
      <c r="AY5" s="12">
        <v>362814</v>
      </c>
      <c r="AZ5" s="12">
        <v>257826</v>
      </c>
      <c r="BA5" s="12">
        <v>70153</v>
      </c>
      <c r="BB5" s="12">
        <v>125000</v>
      </c>
      <c r="BC5" s="12">
        <v>50000</v>
      </c>
      <c r="BD5" s="12">
        <v>133157</v>
      </c>
      <c r="BE5" s="12"/>
      <c r="BF5" s="33"/>
      <c r="BG5" s="12">
        <v>16000</v>
      </c>
      <c r="BH5" s="12"/>
      <c r="BI5" s="12"/>
      <c r="BJ5" s="12"/>
      <c r="BK5" s="12">
        <v>82970</v>
      </c>
      <c r="BL5" s="12"/>
      <c r="BM5" s="12">
        <v>35732</v>
      </c>
      <c r="BN5" s="12">
        <v>24586</v>
      </c>
      <c r="BO5" s="12"/>
      <c r="BP5" s="12"/>
      <c r="BQ5" s="13"/>
      <c r="BR5" s="13"/>
      <c r="BS5" s="3">
        <f t="shared" si="0"/>
        <v>1407392</v>
      </c>
    </row>
    <row r="6" spans="2:71" ht="12.75">
      <c r="B6" s="11">
        <v>3</v>
      </c>
      <c r="C6" s="5" t="s">
        <v>69</v>
      </c>
      <c r="D6" s="5" t="s">
        <v>142</v>
      </c>
      <c r="E6" s="5" t="s">
        <v>4</v>
      </c>
      <c r="F6" s="12">
        <v>27899</v>
      </c>
      <c r="G6" s="13"/>
      <c r="H6" s="12"/>
      <c r="I6" s="12"/>
      <c r="J6" s="12"/>
      <c r="K6" s="12"/>
      <c r="L6" s="12"/>
      <c r="M6" s="12"/>
      <c r="N6" s="12"/>
      <c r="O6" s="12">
        <v>3841</v>
      </c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3">
        <v>160000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0">
        <v>51</v>
      </c>
      <c r="AN6" s="12"/>
      <c r="AO6" s="12"/>
      <c r="AP6" s="12"/>
      <c r="AQ6" s="12"/>
      <c r="AR6" s="12">
        <v>5000</v>
      </c>
      <c r="AS6" s="12"/>
      <c r="AT6" s="12">
        <v>25000</v>
      </c>
      <c r="AU6" s="12">
        <v>50000</v>
      </c>
      <c r="AV6" s="12"/>
      <c r="AW6" s="12"/>
      <c r="AX6" s="12">
        <v>90000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3">
        <f t="shared" si="0"/>
        <v>361791</v>
      </c>
    </row>
    <row r="7" spans="2:71" ht="15">
      <c r="B7" s="11">
        <v>4</v>
      </c>
      <c r="C7" s="5" t="s">
        <v>70</v>
      </c>
      <c r="D7" s="5" t="s">
        <v>147</v>
      </c>
      <c r="E7" s="5" t="s">
        <v>7</v>
      </c>
      <c r="F7" s="12">
        <v>603048</v>
      </c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3"/>
      <c r="BR7" s="13"/>
      <c r="BS7" s="3">
        <f t="shared" si="0"/>
        <v>603048</v>
      </c>
    </row>
    <row r="8" spans="2:71" ht="12.75">
      <c r="B8" s="11">
        <v>5</v>
      </c>
      <c r="C8" s="5" t="s">
        <v>71</v>
      </c>
      <c r="D8" s="5" t="s">
        <v>10</v>
      </c>
      <c r="E8" s="5" t="s">
        <v>8</v>
      </c>
      <c r="F8" s="12">
        <v>15189558</v>
      </c>
      <c r="G8" s="13">
        <v>6300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J8" s="12"/>
      <c r="AK8" s="12"/>
      <c r="AL8" s="12"/>
      <c r="AM8" s="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3"/>
      <c r="BS8" s="3">
        <f t="shared" si="0"/>
        <v>15195858</v>
      </c>
    </row>
    <row r="9" spans="2:71" ht="12.75">
      <c r="B9" s="11">
        <v>6</v>
      </c>
      <c r="C9" s="5" t="s">
        <v>72</v>
      </c>
      <c r="D9" s="5" t="s">
        <v>12</v>
      </c>
      <c r="E9" s="5" t="s">
        <v>11</v>
      </c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>
        <v>104204</v>
      </c>
      <c r="AJ9" s="12">
        <v>57388</v>
      </c>
      <c r="AK9" s="12">
        <v>158000</v>
      </c>
      <c r="AL9" s="12"/>
      <c r="AM9" s="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3"/>
      <c r="BR9" s="13"/>
      <c r="BS9" s="3">
        <f t="shared" si="0"/>
        <v>319592</v>
      </c>
    </row>
    <row r="10" spans="2:71" ht="25.5">
      <c r="B10" s="11">
        <v>7</v>
      </c>
      <c r="C10" s="5" t="s">
        <v>73</v>
      </c>
      <c r="D10" s="5" t="s">
        <v>13</v>
      </c>
      <c r="E10" s="5" t="s">
        <v>14</v>
      </c>
      <c r="F10" s="12"/>
      <c r="G10" s="13"/>
      <c r="H10" s="12"/>
      <c r="I10" s="12">
        <v>42637</v>
      </c>
      <c r="J10" s="12">
        <v>99000</v>
      </c>
      <c r="K10" s="12">
        <v>65000</v>
      </c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3"/>
      <c r="AB10" s="2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0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>
        <f t="shared" si="0"/>
        <v>206637</v>
      </c>
    </row>
    <row r="11" spans="2:71" ht="25.5">
      <c r="B11" s="11">
        <v>8</v>
      </c>
      <c r="C11" s="5" t="s">
        <v>74</v>
      </c>
      <c r="D11" s="5" t="s">
        <v>138</v>
      </c>
      <c r="E11" s="5" t="s">
        <v>15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3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>
        <v>776021</v>
      </c>
      <c r="AR11" s="12"/>
      <c r="AS11" s="12">
        <v>25000</v>
      </c>
      <c r="AT11" s="12"/>
      <c r="AU11" s="12">
        <v>10000</v>
      </c>
      <c r="AV11" s="12">
        <v>26244</v>
      </c>
      <c r="AW11" s="12">
        <v>16307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3">
        <f t="shared" si="0"/>
        <v>853572</v>
      </c>
    </row>
    <row r="12" spans="2:71" ht="12.75">
      <c r="B12" s="11">
        <v>9</v>
      </c>
      <c r="C12" s="5" t="s">
        <v>75</v>
      </c>
      <c r="D12" s="5" t="s">
        <v>144</v>
      </c>
      <c r="E12" s="5" t="s">
        <v>16</v>
      </c>
      <c r="F12" s="12">
        <v>2576596</v>
      </c>
      <c r="G12" s="13"/>
      <c r="H12" s="12"/>
      <c r="I12" s="12">
        <v>871</v>
      </c>
      <c r="J12" s="12"/>
      <c r="K12" s="12"/>
      <c r="L12" s="12"/>
      <c r="M12" s="12">
        <v>470472</v>
      </c>
      <c r="N12" s="12">
        <v>181062</v>
      </c>
      <c r="O12" s="12"/>
      <c r="P12" s="12"/>
      <c r="Q12" s="12"/>
      <c r="R12" s="12"/>
      <c r="S12" s="12"/>
      <c r="T12" s="13">
        <v>7000</v>
      </c>
      <c r="U12" s="12"/>
      <c r="V12" s="12"/>
      <c r="W12" s="12"/>
      <c r="X12" s="12"/>
      <c r="Y12" s="12"/>
      <c r="Z12" s="12">
        <v>25000</v>
      </c>
      <c r="AA12" s="13"/>
      <c r="AB12" s="20">
        <v>5061000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0"/>
      <c r="AN12" s="12"/>
      <c r="AO12" s="12"/>
      <c r="AP12" s="12"/>
      <c r="AQ12" s="12">
        <v>192076</v>
      </c>
      <c r="AR12" s="12"/>
      <c r="AS12" s="12">
        <v>25000</v>
      </c>
      <c r="AT12" s="12"/>
      <c r="AU12" s="12"/>
      <c r="AV12" s="12">
        <v>20962</v>
      </c>
      <c r="AW12" s="12"/>
      <c r="AX12" s="12"/>
      <c r="AY12" s="12"/>
      <c r="AZ12" s="12">
        <v>41518</v>
      </c>
      <c r="BA12" s="12">
        <v>21106</v>
      </c>
      <c r="BB12" s="12">
        <v>25000</v>
      </c>
      <c r="BC12" s="12">
        <v>12500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3">
        <f t="shared" si="0"/>
        <v>8660163</v>
      </c>
    </row>
    <row r="13" spans="2:71" ht="12.75">
      <c r="B13" s="11">
        <v>10</v>
      </c>
      <c r="C13" s="5" t="s">
        <v>76</v>
      </c>
      <c r="D13" s="5" t="s">
        <v>18</v>
      </c>
      <c r="E13" s="5" t="s">
        <v>17</v>
      </c>
      <c r="F13" s="12">
        <v>7951917</v>
      </c>
      <c r="G13" s="13"/>
      <c r="H13" s="12">
        <v>114000</v>
      </c>
      <c r="I13" s="12"/>
      <c r="J13" s="12"/>
      <c r="K13" s="12"/>
      <c r="L13" s="12">
        <v>1651587</v>
      </c>
      <c r="M13" s="12">
        <v>246987</v>
      </c>
      <c r="N13" s="12">
        <v>279856</v>
      </c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  <c r="AA13" s="13"/>
      <c r="AB13" s="20">
        <v>594000</v>
      </c>
      <c r="AC13" s="12">
        <v>1288612</v>
      </c>
      <c r="AD13" s="12">
        <v>53471</v>
      </c>
      <c r="AE13" s="12">
        <v>42368</v>
      </c>
      <c r="AF13" s="12">
        <v>224153</v>
      </c>
      <c r="AG13" s="12">
        <v>261005</v>
      </c>
      <c r="AH13" s="12">
        <v>405657</v>
      </c>
      <c r="AI13" s="12"/>
      <c r="AJ13" s="12"/>
      <c r="AK13" s="12"/>
      <c r="AL13" s="12"/>
      <c r="AM13" s="20"/>
      <c r="AN13" s="12">
        <v>109997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6311</v>
      </c>
      <c r="BL13" s="12"/>
      <c r="BM13" s="12">
        <v>108297</v>
      </c>
      <c r="BN13" s="12">
        <v>37548</v>
      </c>
      <c r="BO13" s="12"/>
      <c r="BP13" s="12"/>
      <c r="BQ13" s="13"/>
      <c r="BR13" s="13"/>
      <c r="BS13" s="3">
        <f t="shared" si="0"/>
        <v>13375766</v>
      </c>
    </row>
    <row r="14" spans="2:71" ht="12.75">
      <c r="B14" s="11">
        <v>11</v>
      </c>
      <c r="C14" s="5" t="s">
        <v>77</v>
      </c>
      <c r="D14" s="5" t="s">
        <v>135</v>
      </c>
      <c r="E14" s="5" t="s">
        <v>19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>
        <v>1065587</v>
      </c>
      <c r="Q14" s="12"/>
      <c r="R14" s="12"/>
      <c r="S14" s="12"/>
      <c r="T14" s="13"/>
      <c r="U14" s="12"/>
      <c r="V14" s="12"/>
      <c r="W14" s="12"/>
      <c r="X14" s="12"/>
      <c r="Y14" s="12"/>
      <c r="Z14" s="12"/>
      <c r="AA14" s="13"/>
      <c r="AB14" s="2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465432</v>
      </c>
      <c r="AZ14" s="12">
        <v>83541</v>
      </c>
      <c r="BA14" s="12">
        <v>256804</v>
      </c>
      <c r="BB14" s="12">
        <v>175000</v>
      </c>
      <c r="BC14" s="12">
        <v>87500</v>
      </c>
      <c r="BD14" s="12">
        <v>1214343</v>
      </c>
      <c r="BE14" s="12"/>
      <c r="BF14" s="12">
        <v>330214</v>
      </c>
      <c r="BG14" s="12"/>
      <c r="BH14" s="12"/>
      <c r="BI14" s="12"/>
      <c r="BJ14" s="12"/>
      <c r="BK14" s="12">
        <v>93183</v>
      </c>
      <c r="BL14" s="12"/>
      <c r="BM14" s="12"/>
      <c r="BN14" s="12"/>
      <c r="BO14" s="12"/>
      <c r="BP14" s="12"/>
      <c r="BQ14" s="13"/>
      <c r="BR14" s="13"/>
      <c r="BS14" s="3">
        <f t="shared" si="0"/>
        <v>3771604</v>
      </c>
    </row>
    <row r="15" spans="2:71" ht="25.5">
      <c r="B15" s="11">
        <v>12</v>
      </c>
      <c r="C15" s="5" t="s">
        <v>78</v>
      </c>
      <c r="D15" s="5" t="s">
        <v>20</v>
      </c>
      <c r="E15" s="5" t="s">
        <v>21</v>
      </c>
      <c r="F15" s="12">
        <v>5799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167000</v>
      </c>
      <c r="T15" s="13"/>
      <c r="U15" s="12"/>
      <c r="V15" s="12"/>
      <c r="W15" s="12"/>
      <c r="X15" s="12"/>
      <c r="Y15" s="12"/>
      <c r="Z15" s="12"/>
      <c r="AA15" s="13"/>
      <c r="AB15" s="20"/>
      <c r="AC15" s="12">
        <v>10446</v>
      </c>
      <c r="AD15" s="12"/>
      <c r="AE15" s="12"/>
      <c r="AF15" s="12">
        <v>17568</v>
      </c>
      <c r="AG15" s="12"/>
      <c r="AH15" s="12">
        <v>118946</v>
      </c>
      <c r="AI15" s="12"/>
      <c r="AJ15" s="12"/>
      <c r="AK15" s="12"/>
      <c r="AL15" s="12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3">
        <f t="shared" si="0"/>
        <v>319759</v>
      </c>
    </row>
    <row r="16" spans="2:71" ht="12.75">
      <c r="B16" s="11">
        <v>13</v>
      </c>
      <c r="C16" s="5" t="s">
        <v>79</v>
      </c>
      <c r="D16" s="5" t="s">
        <v>140</v>
      </c>
      <c r="E16" s="5" t="s">
        <v>22</v>
      </c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  <c r="AA16" s="13"/>
      <c r="AB16" s="2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0"/>
      <c r="AN16" s="12"/>
      <c r="AO16" s="12"/>
      <c r="AP16" s="12"/>
      <c r="AQ16" s="12">
        <v>187196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  <c r="BR16" s="13"/>
      <c r="BS16" s="3">
        <f t="shared" si="0"/>
        <v>187196</v>
      </c>
    </row>
    <row r="17" spans="2:71" ht="12.75">
      <c r="B17" s="11">
        <v>14</v>
      </c>
      <c r="C17" s="5" t="s">
        <v>80</v>
      </c>
      <c r="D17" s="5" t="s">
        <v>23</v>
      </c>
      <c r="E17" s="5" t="s">
        <v>24</v>
      </c>
      <c r="F17" s="12">
        <v>5349727</v>
      </c>
      <c r="G17" s="13"/>
      <c r="H17" s="12">
        <v>37000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12"/>
      <c r="X17" s="12"/>
      <c r="Y17" s="12"/>
      <c r="Z17" s="12"/>
      <c r="AA17" s="13"/>
      <c r="AB17" s="20"/>
      <c r="AC17" s="12">
        <v>8989</v>
      </c>
      <c r="AD17" s="12"/>
      <c r="AE17" s="12"/>
      <c r="AF17" s="12"/>
      <c r="AG17" s="7">
        <v>9500</v>
      </c>
      <c r="AH17" s="12">
        <v>3500</v>
      </c>
      <c r="AI17" s="12"/>
      <c r="AJ17" s="12"/>
      <c r="AK17" s="12"/>
      <c r="AL17" s="12"/>
      <c r="AM17" s="20"/>
      <c r="AN17" s="12"/>
      <c r="AO17" s="12">
        <v>96000</v>
      </c>
      <c r="AP17" s="12">
        <v>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  <c r="BR17" s="13"/>
      <c r="BS17" s="3">
        <f t="shared" si="0"/>
        <v>5504716</v>
      </c>
    </row>
    <row r="18" spans="2:71" ht="12.75">
      <c r="B18" s="11">
        <v>15</v>
      </c>
      <c r="C18" s="5" t="s">
        <v>81</v>
      </c>
      <c r="D18" s="5" t="s">
        <v>25</v>
      </c>
      <c r="E18" s="5" t="s">
        <v>26</v>
      </c>
      <c r="F18" s="12"/>
      <c r="G18" s="13"/>
      <c r="H18" s="12"/>
      <c r="I18" s="12"/>
      <c r="J18" s="12"/>
      <c r="K18" s="12"/>
      <c r="L18" s="12"/>
      <c r="M18" s="12">
        <v>6143</v>
      </c>
      <c r="N18" s="12">
        <v>16107</v>
      </c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/>
      <c r="Z18" s="12"/>
      <c r="AA18" s="13"/>
      <c r="AB18" s="20">
        <v>138000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119807</v>
      </c>
      <c r="AM18" s="20">
        <v>4000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3"/>
      <c r="BR18" s="13"/>
      <c r="BS18" s="3">
        <f t="shared" si="0"/>
        <v>284057</v>
      </c>
    </row>
    <row r="19" spans="2:71" ht="12.75">
      <c r="B19" s="11">
        <v>16</v>
      </c>
      <c r="C19" s="5" t="s">
        <v>82</v>
      </c>
      <c r="D19" s="5" t="s">
        <v>143</v>
      </c>
      <c r="E19" s="5" t="s">
        <v>27</v>
      </c>
      <c r="F19" s="12">
        <v>68518</v>
      </c>
      <c r="G19" s="13"/>
      <c r="H19" s="12"/>
      <c r="I19" s="12">
        <v>2635</v>
      </c>
      <c r="J19" s="12"/>
      <c r="K19" s="12"/>
      <c r="L19" s="12"/>
      <c r="M19" s="12"/>
      <c r="N19" s="12"/>
      <c r="O19" s="12">
        <v>2159</v>
      </c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  <c r="AA19" s="13">
        <v>40000</v>
      </c>
      <c r="AB19" s="2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0"/>
      <c r="AN19" s="12"/>
      <c r="AO19" s="12">
        <v>288000</v>
      </c>
      <c r="AP19" s="12"/>
      <c r="AQ19" s="12"/>
      <c r="AR19" s="12"/>
      <c r="AS19" s="12"/>
      <c r="AT19" s="12">
        <v>25000</v>
      </c>
      <c r="AU19" s="12">
        <v>20000</v>
      </c>
      <c r="AV19" s="12"/>
      <c r="AW19" s="12"/>
      <c r="AX19" s="12">
        <v>90000</v>
      </c>
      <c r="AY19" s="12"/>
      <c r="AZ19" s="12"/>
      <c r="BA19" s="12"/>
      <c r="BB19" s="12"/>
      <c r="BC19" s="12"/>
      <c r="BD19" s="12"/>
      <c r="BE19" s="12">
        <v>30000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>
        <v>19412</v>
      </c>
      <c r="BR19" s="13"/>
      <c r="BS19" s="3">
        <f t="shared" si="0"/>
        <v>585724</v>
      </c>
    </row>
    <row r="20" spans="2:71" ht="12.75">
      <c r="B20" s="11">
        <v>17</v>
      </c>
      <c r="C20" s="5" t="s">
        <v>83</v>
      </c>
      <c r="D20" s="5" t="s">
        <v>139</v>
      </c>
      <c r="E20" s="5" t="s">
        <v>28</v>
      </c>
      <c r="F20" s="12">
        <v>975309</v>
      </c>
      <c r="G20" s="13">
        <v>15750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  <c r="AA20" s="13"/>
      <c r="AB20" s="20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0"/>
      <c r="AN20" s="12"/>
      <c r="AO20" s="12"/>
      <c r="AP20" s="12"/>
      <c r="AQ20" s="12">
        <v>85397</v>
      </c>
      <c r="AR20" s="12"/>
      <c r="AS20" s="12"/>
      <c r="AT20" s="12"/>
      <c r="AU20" s="12"/>
      <c r="AV20" s="12"/>
      <c r="AW20" s="12"/>
      <c r="AX20" s="12"/>
      <c r="AY20" s="12">
        <v>40572</v>
      </c>
      <c r="AZ20" s="12"/>
      <c r="BA20" s="12">
        <v>42935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  <c r="BR20" s="13"/>
      <c r="BS20" s="3">
        <f t="shared" si="0"/>
        <v>1159963</v>
      </c>
    </row>
    <row r="21" spans="2:71" ht="12.75">
      <c r="B21" s="11">
        <v>18</v>
      </c>
      <c r="C21" s="5" t="s">
        <v>84</v>
      </c>
      <c r="D21" s="5" t="s">
        <v>29</v>
      </c>
      <c r="E21" s="5" t="s">
        <v>30</v>
      </c>
      <c r="F21" s="12">
        <v>425230</v>
      </c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3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3"/>
      <c r="BR21" s="13"/>
      <c r="BS21" s="3">
        <f t="shared" si="0"/>
        <v>425230</v>
      </c>
    </row>
    <row r="22" spans="2:71" ht="25.5">
      <c r="B22" s="11">
        <v>19</v>
      </c>
      <c r="C22" s="5" t="s">
        <v>85</v>
      </c>
      <c r="D22" s="5" t="s">
        <v>31</v>
      </c>
      <c r="E22" s="5" t="s">
        <v>32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  <c r="AA22" s="13"/>
      <c r="AB22" s="2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0"/>
      <c r="AN22" s="12"/>
      <c r="AO22" s="12">
        <v>192000</v>
      </c>
      <c r="AP22" s="12">
        <v>39000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  <c r="BR22" s="13"/>
      <c r="BS22" s="3">
        <f t="shared" si="0"/>
        <v>231000</v>
      </c>
    </row>
    <row r="23" spans="2:71" ht="12.75">
      <c r="B23" s="11">
        <v>20</v>
      </c>
      <c r="C23" s="5" t="s">
        <v>86</v>
      </c>
      <c r="D23" s="5" t="s">
        <v>141</v>
      </c>
      <c r="E23" s="5" t="s">
        <v>33</v>
      </c>
      <c r="F23" s="12">
        <v>3610863</v>
      </c>
      <c r="G23" s="13">
        <v>15750</v>
      </c>
      <c r="H23" s="12">
        <v>55000</v>
      </c>
      <c r="I23" s="12">
        <v>28358</v>
      </c>
      <c r="J23" s="12"/>
      <c r="K23" s="12"/>
      <c r="L23" s="12"/>
      <c r="M23" s="12">
        <v>357639</v>
      </c>
      <c r="N23" s="12">
        <v>44080</v>
      </c>
      <c r="O23" s="12"/>
      <c r="P23" s="12"/>
      <c r="Q23" s="12">
        <v>377000</v>
      </c>
      <c r="R23" s="12"/>
      <c r="S23" s="12"/>
      <c r="T23" s="13"/>
      <c r="U23" s="12"/>
      <c r="V23" s="12"/>
      <c r="W23" s="12"/>
      <c r="X23" s="12"/>
      <c r="Y23" s="12"/>
      <c r="Z23" s="12"/>
      <c r="AA23" s="13"/>
      <c r="AB23" s="20">
        <v>5224000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0"/>
      <c r="AN23" s="12"/>
      <c r="AO23" s="12"/>
      <c r="AP23" s="12"/>
      <c r="AQ23" s="12">
        <v>214985</v>
      </c>
      <c r="AR23" s="12"/>
      <c r="AS23" s="12">
        <v>25000</v>
      </c>
      <c r="AT23" s="12"/>
      <c r="AU23" s="12"/>
      <c r="AV23" s="12"/>
      <c r="AW23" s="12"/>
      <c r="AX23" s="12"/>
      <c r="AY23" s="12">
        <v>150047</v>
      </c>
      <c r="AZ23" s="12">
        <v>154115</v>
      </c>
      <c r="BA23" s="12">
        <v>77211</v>
      </c>
      <c r="BB23" s="12">
        <v>50000</v>
      </c>
      <c r="BC23" s="12">
        <v>25000</v>
      </c>
      <c r="BD23" s="12"/>
      <c r="BE23" s="12"/>
      <c r="BF23" s="12">
        <v>81533</v>
      </c>
      <c r="BG23" s="12">
        <v>127000</v>
      </c>
      <c r="BH23" s="12"/>
      <c r="BI23" s="12">
        <v>113000</v>
      </c>
      <c r="BJ23" s="12"/>
      <c r="BK23" s="28">
        <v>98207</v>
      </c>
      <c r="BL23" s="12">
        <v>86038</v>
      </c>
      <c r="BM23" s="12">
        <v>4805</v>
      </c>
      <c r="BN23" s="12">
        <v>26260</v>
      </c>
      <c r="BO23" s="12">
        <v>35500</v>
      </c>
      <c r="BP23" s="12"/>
      <c r="BQ23" s="13"/>
      <c r="BR23" s="13">
        <v>174000</v>
      </c>
      <c r="BS23" s="3">
        <f t="shared" si="0"/>
        <v>11155391</v>
      </c>
    </row>
    <row r="24" spans="2:71" ht="12.75">
      <c r="B24" s="11">
        <v>21</v>
      </c>
      <c r="C24" s="5" t="s">
        <v>87</v>
      </c>
      <c r="D24" s="5" t="s">
        <v>136</v>
      </c>
      <c r="E24" s="5" t="s">
        <v>34</v>
      </c>
      <c r="F24" s="12"/>
      <c r="G24" s="13">
        <v>6300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3"/>
      <c r="AB24" s="2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0"/>
      <c r="AN24" s="12"/>
      <c r="AO24" s="12"/>
      <c r="AP24" s="12"/>
      <c r="AQ24" s="12">
        <v>206687</v>
      </c>
      <c r="AR24" s="12"/>
      <c r="AS24" s="12"/>
      <c r="AT24" s="12"/>
      <c r="AU24" s="12"/>
      <c r="AV24" s="12">
        <v>26294</v>
      </c>
      <c r="AW24" s="12">
        <v>22693</v>
      </c>
      <c r="AX24" s="12"/>
      <c r="AY24" s="12">
        <v>91900</v>
      </c>
      <c r="AZ24" s="12"/>
      <c r="BA24" s="12">
        <v>7291</v>
      </c>
      <c r="BB24" s="12"/>
      <c r="BC24" s="12"/>
      <c r="BD24" s="12"/>
      <c r="BE24" s="12"/>
      <c r="BF24" s="12"/>
      <c r="BG24" s="12">
        <v>111000</v>
      </c>
      <c r="BH24" s="12">
        <v>590000</v>
      </c>
      <c r="BI24" s="12">
        <v>113000</v>
      </c>
      <c r="BJ24" s="12">
        <v>54000</v>
      </c>
      <c r="BK24" s="12"/>
      <c r="BL24" s="12">
        <v>29833</v>
      </c>
      <c r="BM24" s="12"/>
      <c r="BN24" s="12"/>
      <c r="BO24" s="12">
        <v>32500</v>
      </c>
      <c r="BP24" s="12">
        <v>2758000</v>
      </c>
      <c r="BQ24" s="13">
        <v>12588</v>
      </c>
      <c r="BR24" s="13"/>
      <c r="BS24" s="3">
        <f t="shared" si="0"/>
        <v>4062086</v>
      </c>
    </row>
    <row r="25" spans="2:71" ht="12.75">
      <c r="B25" s="11">
        <v>22</v>
      </c>
      <c r="C25" s="5" t="s">
        <v>88</v>
      </c>
      <c r="D25" s="5" t="s">
        <v>35</v>
      </c>
      <c r="E25" s="5" t="s">
        <v>36</v>
      </c>
      <c r="F25" s="12"/>
      <c r="G25" s="13"/>
      <c r="H25" s="12"/>
      <c r="I25" s="12"/>
      <c r="J25" s="12"/>
      <c r="K25" s="12"/>
      <c r="L25" s="12"/>
      <c r="M25" s="12"/>
      <c r="N25" s="12">
        <v>19190</v>
      </c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  <c r="AA25" s="13"/>
      <c r="AB25" s="20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3"/>
      <c r="BR25" s="13"/>
      <c r="BS25" s="3">
        <f t="shared" si="0"/>
        <v>19190</v>
      </c>
    </row>
    <row r="26" spans="2:71" ht="12.75">
      <c r="B26" s="11">
        <v>23</v>
      </c>
      <c r="C26" s="5" t="s">
        <v>89</v>
      </c>
      <c r="D26" s="5" t="s">
        <v>60</v>
      </c>
      <c r="E26" s="5" t="s">
        <v>61</v>
      </c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3"/>
      <c r="AB26" s="20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127115</v>
      </c>
      <c r="AM26" s="20">
        <v>9154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3"/>
      <c r="BR26" s="13"/>
      <c r="BS26" s="3">
        <f t="shared" si="0"/>
        <v>136269</v>
      </c>
    </row>
    <row r="27" spans="2:71" ht="12.75">
      <c r="B27" s="11">
        <v>24</v>
      </c>
      <c r="C27" s="5" t="s">
        <v>90</v>
      </c>
      <c r="D27" s="5" t="s">
        <v>37</v>
      </c>
      <c r="E27" s="5" t="s">
        <v>38</v>
      </c>
      <c r="F27" s="12"/>
      <c r="G27" s="13"/>
      <c r="H27" s="12"/>
      <c r="I27" s="12">
        <v>20830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3"/>
      <c r="AB27" s="20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3">
        <f t="shared" si="0"/>
        <v>20830</v>
      </c>
    </row>
    <row r="28" spans="2:71" ht="12.75">
      <c r="B28" s="11">
        <v>25</v>
      </c>
      <c r="C28" s="5" t="s">
        <v>91</v>
      </c>
      <c r="D28" s="5" t="s">
        <v>39</v>
      </c>
      <c r="E28" s="5" t="s">
        <v>40</v>
      </c>
      <c r="F28" s="12">
        <v>137450</v>
      </c>
      <c r="G28" s="13"/>
      <c r="H28" s="12"/>
      <c r="I28" s="12"/>
      <c r="J28" s="12"/>
      <c r="K28" s="12"/>
      <c r="L28" s="12"/>
      <c r="M28" s="12"/>
      <c r="N28" s="12"/>
      <c r="O28" s="12"/>
      <c r="P28" s="12">
        <v>1083413</v>
      </c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3"/>
      <c r="AB28" s="2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  <c r="BR28" s="13"/>
      <c r="BS28" s="3">
        <f t="shared" si="0"/>
        <v>1220863</v>
      </c>
    </row>
    <row r="29" spans="2:71" ht="12.75">
      <c r="B29" s="11">
        <v>26</v>
      </c>
      <c r="C29" s="5" t="s">
        <v>92</v>
      </c>
      <c r="D29" s="5" t="s">
        <v>41</v>
      </c>
      <c r="E29" s="5" t="s">
        <v>42</v>
      </c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3"/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v>37078</v>
      </c>
      <c r="AM29" s="20">
        <v>6085</v>
      </c>
      <c r="AN29" s="12">
        <v>5003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3"/>
      <c r="BR29" s="13"/>
      <c r="BS29" s="3">
        <f t="shared" si="0"/>
        <v>48166</v>
      </c>
    </row>
    <row r="30" spans="2:71" ht="12.75">
      <c r="B30" s="11">
        <v>27</v>
      </c>
      <c r="C30" s="5" t="s">
        <v>93</v>
      </c>
      <c r="D30" s="5" t="s">
        <v>43</v>
      </c>
      <c r="E30" s="5" t="s">
        <v>44</v>
      </c>
      <c r="F30" s="12">
        <v>1142060</v>
      </c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3"/>
      <c r="AB30" s="2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3"/>
      <c r="BR30" s="13"/>
      <c r="BS30" s="3">
        <f t="shared" si="0"/>
        <v>1142060</v>
      </c>
    </row>
    <row r="31" spans="2:71" ht="12.75">
      <c r="B31" s="11">
        <v>28</v>
      </c>
      <c r="C31" s="5" t="s">
        <v>94</v>
      </c>
      <c r="D31" s="5" t="s">
        <v>137</v>
      </c>
      <c r="E31" s="5" t="s">
        <v>45</v>
      </c>
      <c r="F31" s="12">
        <v>2027927</v>
      </c>
      <c r="G31" s="13">
        <v>6300</v>
      </c>
      <c r="H31" s="12"/>
      <c r="I31" s="12">
        <v>9666</v>
      </c>
      <c r="J31" s="12"/>
      <c r="K31" s="12"/>
      <c r="L31" s="12"/>
      <c r="M31" s="12">
        <v>43759</v>
      </c>
      <c r="N31" s="12">
        <v>23705</v>
      </c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3"/>
      <c r="AB31" s="20">
        <v>1428000</v>
      </c>
      <c r="AC31" s="12"/>
      <c r="AD31" s="12"/>
      <c r="AE31" s="12"/>
      <c r="AF31" s="12"/>
      <c r="AG31" s="12"/>
      <c r="AH31" s="12"/>
      <c r="AI31" s="12">
        <v>13796</v>
      </c>
      <c r="AJ31" s="12">
        <v>612</v>
      </c>
      <c r="AK31" s="12"/>
      <c r="AL31" s="12"/>
      <c r="AM31" s="20"/>
      <c r="AN31" s="12"/>
      <c r="AO31" s="12"/>
      <c r="AP31" s="12"/>
      <c r="AQ31" s="12">
        <v>193346</v>
      </c>
      <c r="AR31" s="12"/>
      <c r="AS31" s="12"/>
      <c r="AT31" s="12"/>
      <c r="AU31" s="12"/>
      <c r="AV31" s="12"/>
      <c r="AW31" s="12"/>
      <c r="AX31" s="12"/>
      <c r="AY31" s="12">
        <v>85735</v>
      </c>
      <c r="AZ31" s="12"/>
      <c r="BA31" s="12"/>
      <c r="BB31" s="12"/>
      <c r="BC31" s="12"/>
      <c r="BD31" s="12"/>
      <c r="BE31" s="12"/>
      <c r="BF31" s="12">
        <v>15753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3"/>
      <c r="BS31" s="3">
        <f t="shared" si="0"/>
        <v>3848599</v>
      </c>
    </row>
    <row r="32" spans="2:71" ht="25.5">
      <c r="B32" s="11">
        <v>29</v>
      </c>
      <c r="C32" s="14" t="s">
        <v>95</v>
      </c>
      <c r="D32" s="5" t="s">
        <v>46</v>
      </c>
      <c r="E32" s="5" t="s">
        <v>47</v>
      </c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3"/>
      <c r="AB32" s="20"/>
      <c r="AC32" s="12">
        <v>849953</v>
      </c>
      <c r="AD32" s="12">
        <v>118529</v>
      </c>
      <c r="AE32" s="12">
        <v>141632</v>
      </c>
      <c r="AF32" s="12">
        <v>1382279</v>
      </c>
      <c r="AG32" s="12">
        <v>192495</v>
      </c>
      <c r="AH32" s="12">
        <v>1485897</v>
      </c>
      <c r="AI32" s="12"/>
      <c r="AJ32" s="12"/>
      <c r="AK32" s="12"/>
      <c r="AL32" s="12"/>
      <c r="AM32" s="2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  <c r="BR32" s="13"/>
      <c r="BS32" s="3">
        <f t="shared" si="0"/>
        <v>4170785</v>
      </c>
    </row>
    <row r="33" spans="2:71" ht="12.75">
      <c r="B33" s="11">
        <v>30</v>
      </c>
      <c r="C33" s="5" t="s">
        <v>101</v>
      </c>
      <c r="D33" s="5" t="s">
        <v>65</v>
      </c>
      <c r="E33" s="5" t="s">
        <v>66</v>
      </c>
      <c r="F33" s="12">
        <v>664123</v>
      </c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3">
        <f t="shared" si="0"/>
        <v>664123</v>
      </c>
    </row>
    <row r="34" spans="2:71" ht="12.75">
      <c r="B34" s="11">
        <v>31</v>
      </c>
      <c r="C34" s="5" t="s">
        <v>96</v>
      </c>
      <c r="D34" s="5" t="s">
        <v>48</v>
      </c>
      <c r="E34" s="5" t="s">
        <v>49</v>
      </c>
      <c r="F34" s="12">
        <v>190432</v>
      </c>
      <c r="G34" s="13"/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0"/>
      <c r="AN34" s="12"/>
      <c r="AO34" s="12"/>
      <c r="AP34" s="12"/>
      <c r="AQ34" s="12">
        <v>26312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3">
        <f t="shared" si="0"/>
        <v>216744</v>
      </c>
    </row>
    <row r="35" spans="2:71" ht="12.75">
      <c r="B35" s="11">
        <v>32</v>
      </c>
      <c r="C35" s="5" t="s">
        <v>97</v>
      </c>
      <c r="D35" s="5" t="s">
        <v>50</v>
      </c>
      <c r="E35" s="5" t="s">
        <v>51</v>
      </c>
      <c r="F35" s="12">
        <v>321970</v>
      </c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0"/>
      <c r="AN35" s="12"/>
      <c r="AO35" s="12"/>
      <c r="AP35" s="12"/>
      <c r="AQ35" s="12">
        <v>17182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3">
        <f t="shared" si="0"/>
        <v>339152</v>
      </c>
    </row>
    <row r="36" spans="2:71" ht="12.75">
      <c r="B36" s="11">
        <v>33</v>
      </c>
      <c r="C36" s="5" t="s">
        <v>98</v>
      </c>
      <c r="D36" s="5" t="s">
        <v>52</v>
      </c>
      <c r="E36" s="5" t="s">
        <v>53</v>
      </c>
      <c r="F36" s="12">
        <v>2193882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3"/>
      <c r="BR36" s="13"/>
      <c r="BS36" s="3">
        <f t="shared" si="0"/>
        <v>2193882</v>
      </c>
    </row>
    <row r="37" spans="2:71" ht="12.75">
      <c r="B37" s="11">
        <v>34</v>
      </c>
      <c r="C37" s="5" t="s">
        <v>99</v>
      </c>
      <c r="D37" s="5" t="s">
        <v>54</v>
      </c>
      <c r="E37" s="5" t="s">
        <v>55</v>
      </c>
      <c r="F37" s="12">
        <v>229089</v>
      </c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0"/>
      <c r="AN37" s="12"/>
      <c r="AO37" s="12"/>
      <c r="AP37" s="12"/>
      <c r="AQ37" s="12">
        <v>52248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73848</v>
      </c>
      <c r="BN37" s="12">
        <v>1360</v>
      </c>
      <c r="BO37" s="12"/>
      <c r="BP37" s="12"/>
      <c r="BQ37" s="13"/>
      <c r="BR37" s="13"/>
      <c r="BS37" s="3">
        <f t="shared" si="0"/>
        <v>356545</v>
      </c>
    </row>
    <row r="38" spans="2:71" ht="12.75">
      <c r="B38" s="11">
        <v>35</v>
      </c>
      <c r="C38" s="5" t="s">
        <v>102</v>
      </c>
      <c r="D38" s="5" t="s">
        <v>58</v>
      </c>
      <c r="E38" s="5" t="s">
        <v>59</v>
      </c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20329</v>
      </c>
      <c r="BL38" s="12">
        <v>55629</v>
      </c>
      <c r="BM38" s="12"/>
      <c r="BN38" s="12">
        <v>25892</v>
      </c>
      <c r="BO38" s="12"/>
      <c r="BP38" s="12"/>
      <c r="BQ38" s="13"/>
      <c r="BR38" s="13"/>
      <c r="BS38" s="3">
        <f t="shared" si="0"/>
        <v>101850</v>
      </c>
    </row>
    <row r="39" spans="2:71" ht="12.75">
      <c r="B39" s="11">
        <v>36</v>
      </c>
      <c r="C39" s="5" t="s">
        <v>100</v>
      </c>
      <c r="D39" s="5" t="s">
        <v>56</v>
      </c>
      <c r="E39" s="5" t="s">
        <v>57</v>
      </c>
      <c r="F39" s="12">
        <v>499847</v>
      </c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3">
        <f t="shared" si="0"/>
        <v>499847</v>
      </c>
    </row>
    <row r="40" spans="2:71" ht="12.75">
      <c r="B40" s="11">
        <v>37</v>
      </c>
      <c r="C40" s="5" t="s">
        <v>103</v>
      </c>
      <c r="D40" s="5" t="s">
        <v>62</v>
      </c>
      <c r="E40" s="5" t="s">
        <v>63</v>
      </c>
      <c r="F40" s="12">
        <v>253067</v>
      </c>
      <c r="G40" s="13"/>
      <c r="H40" s="12"/>
      <c r="I40" s="12">
        <v>1003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/>
      <c r="AN40" s="12"/>
      <c r="AO40" s="12"/>
      <c r="AP40" s="12"/>
      <c r="AQ40" s="12">
        <v>15406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  <c r="BR40" s="13"/>
      <c r="BS40" s="3">
        <f t="shared" si="0"/>
        <v>269476</v>
      </c>
    </row>
    <row r="41" spans="2:71" ht="25.5">
      <c r="B41" s="11">
        <v>38</v>
      </c>
      <c r="C41" s="23" t="s">
        <v>160</v>
      </c>
      <c r="D41" s="6" t="s">
        <v>154</v>
      </c>
      <c r="E41" s="23" t="s">
        <v>159</v>
      </c>
      <c r="F41" s="15"/>
      <c r="G41" s="16">
        <v>15750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6"/>
      <c r="BR41" s="16"/>
      <c r="BS41" s="3">
        <f t="shared" si="0"/>
        <v>15750</v>
      </c>
    </row>
    <row r="42" spans="2:71" ht="12.75">
      <c r="B42" s="11">
        <v>39</v>
      </c>
      <c r="C42" s="23" t="s">
        <v>161</v>
      </c>
      <c r="D42" s="26" t="s">
        <v>157</v>
      </c>
      <c r="E42" s="24" t="s">
        <v>158</v>
      </c>
      <c r="F42" s="15">
        <v>93648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6"/>
      <c r="BR42" s="16"/>
      <c r="BS42" s="3">
        <f t="shared" si="0"/>
        <v>93648</v>
      </c>
    </row>
    <row r="43" spans="2:71" ht="12.75">
      <c r="B43" s="11">
        <v>40</v>
      </c>
      <c r="C43" s="23" t="s">
        <v>162</v>
      </c>
      <c r="D43" s="25" t="s">
        <v>163</v>
      </c>
      <c r="E43" s="24" t="s">
        <v>164</v>
      </c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2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6"/>
      <c r="BR43" s="16"/>
      <c r="BS43" s="3">
        <f t="shared" si="0"/>
        <v>0</v>
      </c>
    </row>
    <row r="44" spans="2:71" ht="13.5" thickBot="1">
      <c r="B44" s="17"/>
      <c r="C44" s="18"/>
      <c r="D44" s="18" t="s">
        <v>134</v>
      </c>
      <c r="E44" s="18"/>
      <c r="F44" s="4">
        <f>SUM(F4:F43)</f>
        <v>45800000</v>
      </c>
      <c r="G44" s="4">
        <f>SUM(G4:G43)</f>
        <v>72450</v>
      </c>
      <c r="H44" s="4">
        <f>SUM(H4:H43)</f>
        <v>206000</v>
      </c>
      <c r="I44" s="4">
        <f aca="true" t="shared" si="1" ref="I44:BR44">SUM(I4:I43)</f>
        <v>106000</v>
      </c>
      <c r="J44" s="4">
        <f t="shared" si="1"/>
        <v>99000</v>
      </c>
      <c r="K44" s="4">
        <f t="shared" si="1"/>
        <v>65000</v>
      </c>
      <c r="L44" s="4">
        <f t="shared" si="1"/>
        <v>1748000</v>
      </c>
      <c r="M44" s="4">
        <f t="shared" si="1"/>
        <v>1125000</v>
      </c>
      <c r="N44" s="4">
        <f t="shared" si="1"/>
        <v>564000</v>
      </c>
      <c r="O44" s="4">
        <f t="shared" si="1"/>
        <v>6000</v>
      </c>
      <c r="P44" s="4">
        <f t="shared" si="1"/>
        <v>2149000</v>
      </c>
      <c r="Q44" s="4">
        <f t="shared" si="1"/>
        <v>377000</v>
      </c>
      <c r="R44" s="4">
        <f t="shared" si="1"/>
        <v>0</v>
      </c>
      <c r="S44" s="4">
        <f t="shared" si="1"/>
        <v>167000</v>
      </c>
      <c r="T44" s="4">
        <f t="shared" si="1"/>
        <v>7000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  <c r="Z44" s="4">
        <f t="shared" si="1"/>
        <v>25000</v>
      </c>
      <c r="AA44" s="4">
        <f t="shared" si="1"/>
        <v>200000</v>
      </c>
      <c r="AB44" s="4">
        <f t="shared" si="1"/>
        <v>12445000</v>
      </c>
      <c r="AC44" s="4">
        <f t="shared" si="1"/>
        <v>2158000</v>
      </c>
      <c r="AD44" s="4">
        <f t="shared" si="1"/>
        <v>172000</v>
      </c>
      <c r="AE44" s="4">
        <f t="shared" si="1"/>
        <v>184000</v>
      </c>
      <c r="AF44" s="4">
        <f t="shared" si="1"/>
        <v>1624000</v>
      </c>
      <c r="AG44" s="4">
        <f t="shared" si="1"/>
        <v>463000</v>
      </c>
      <c r="AH44" s="4">
        <f t="shared" si="1"/>
        <v>2014000</v>
      </c>
      <c r="AI44" s="4">
        <f t="shared" si="1"/>
        <v>118000</v>
      </c>
      <c r="AJ44" s="4">
        <f t="shared" si="1"/>
        <v>58000</v>
      </c>
      <c r="AK44" s="4">
        <f t="shared" si="1"/>
        <v>158000</v>
      </c>
      <c r="AL44" s="4">
        <f t="shared" si="1"/>
        <v>284000</v>
      </c>
      <c r="AM44" s="4">
        <f t="shared" si="1"/>
        <v>26000</v>
      </c>
      <c r="AN44" s="4">
        <f t="shared" si="1"/>
        <v>115000</v>
      </c>
      <c r="AO44" s="4">
        <f t="shared" si="1"/>
        <v>576000</v>
      </c>
      <c r="AP44" s="4">
        <f t="shared" si="1"/>
        <v>39000</v>
      </c>
      <c r="AQ44" s="4">
        <f t="shared" si="1"/>
        <v>2203000</v>
      </c>
      <c r="AR44" s="4">
        <f t="shared" si="1"/>
        <v>5000</v>
      </c>
      <c r="AS44" s="4">
        <f t="shared" si="1"/>
        <v>75000</v>
      </c>
      <c r="AT44" s="4">
        <f t="shared" si="1"/>
        <v>50000</v>
      </c>
      <c r="AU44" s="4">
        <f t="shared" si="1"/>
        <v>80000</v>
      </c>
      <c r="AV44" s="4">
        <f t="shared" si="1"/>
        <v>73500</v>
      </c>
      <c r="AW44" s="4">
        <f t="shared" si="1"/>
        <v>39000</v>
      </c>
      <c r="AX44" s="4">
        <f t="shared" si="1"/>
        <v>180000</v>
      </c>
      <c r="AY44" s="4">
        <f t="shared" si="1"/>
        <v>1196500</v>
      </c>
      <c r="AZ44" s="4">
        <f t="shared" si="1"/>
        <v>537000</v>
      </c>
      <c r="BA44" s="4">
        <f t="shared" si="1"/>
        <v>475500</v>
      </c>
      <c r="BB44" s="4">
        <f t="shared" si="1"/>
        <v>375000</v>
      </c>
      <c r="BC44" s="4">
        <f t="shared" si="1"/>
        <v>175000</v>
      </c>
      <c r="BD44" s="4">
        <f t="shared" si="1"/>
        <v>1347500</v>
      </c>
      <c r="BE44" s="4">
        <f t="shared" si="1"/>
        <v>30000</v>
      </c>
      <c r="BF44" s="4">
        <f t="shared" si="1"/>
        <v>427500</v>
      </c>
      <c r="BG44" s="4">
        <f t="shared" si="1"/>
        <v>254000</v>
      </c>
      <c r="BH44" s="4">
        <f t="shared" si="1"/>
        <v>590000</v>
      </c>
      <c r="BI44" s="4">
        <f t="shared" si="1"/>
        <v>226000</v>
      </c>
      <c r="BJ44" s="4">
        <f t="shared" si="1"/>
        <v>54000</v>
      </c>
      <c r="BK44" s="4">
        <f t="shared" si="1"/>
        <v>301000</v>
      </c>
      <c r="BL44" s="4">
        <f t="shared" si="1"/>
        <v>171500</v>
      </c>
      <c r="BM44" s="4">
        <f t="shared" si="1"/>
        <v>222682</v>
      </c>
      <c r="BN44" s="4">
        <f t="shared" si="1"/>
        <v>115646</v>
      </c>
      <c r="BO44" s="4">
        <f t="shared" si="1"/>
        <v>68000</v>
      </c>
      <c r="BP44" s="4">
        <f t="shared" si="1"/>
        <v>2758000</v>
      </c>
      <c r="BQ44" s="4">
        <f t="shared" si="1"/>
        <v>32000</v>
      </c>
      <c r="BR44" s="4">
        <f t="shared" si="1"/>
        <v>174000</v>
      </c>
      <c r="BS44" s="4">
        <f>SUM(BS4:BS43)</f>
        <v>85386778</v>
      </c>
    </row>
    <row r="45" ht="12.75">
      <c r="F45" s="19"/>
    </row>
    <row r="47" ht="12.75">
      <c r="BS47" s="19"/>
    </row>
    <row r="50" ht="12.75">
      <c r="F50" s="19"/>
    </row>
  </sheetData>
  <sheetProtection/>
  <mergeCells count="27">
    <mergeCell ref="BS2:BS3"/>
    <mergeCell ref="AQ2:AX2"/>
    <mergeCell ref="AY2:BF2"/>
    <mergeCell ref="BG2:BN2"/>
    <mergeCell ref="BO2:BP2"/>
    <mergeCell ref="BQ2:BQ3"/>
    <mergeCell ref="BR2:BR3"/>
    <mergeCell ref="AI2:AK2"/>
    <mergeCell ref="AL2:AL3"/>
    <mergeCell ref="AM2:AM3"/>
    <mergeCell ref="AN2:AN3"/>
    <mergeCell ref="AO2:AP2"/>
    <mergeCell ref="AC2:AH2"/>
    <mergeCell ref="J2:J3"/>
    <mergeCell ref="K2:K3"/>
    <mergeCell ref="L2:L3"/>
    <mergeCell ref="Z2:AA2"/>
    <mergeCell ref="AB2:AB3"/>
    <mergeCell ref="M2:Y2"/>
    <mergeCell ref="B2:B3"/>
    <mergeCell ref="C2:C3"/>
    <mergeCell ref="D2:D3"/>
    <mergeCell ref="E2:E3"/>
    <mergeCell ref="F2:F3"/>
    <mergeCell ref="I2:I3"/>
    <mergeCell ref="H2:H3"/>
    <mergeCell ref="G2:G3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S50"/>
  <sheetViews>
    <sheetView zoomScalePageLayoutView="0" workbookViewId="0" topLeftCell="A13">
      <pane xSplit="4" topLeftCell="BG1" activePane="topRight" state="frozen"/>
      <selection pane="topLeft" activeCell="AO3" sqref="AO3:AP3"/>
      <selection pane="topRight" activeCell="AO3" sqref="AO3:AP3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7" customWidth="1"/>
    <col min="10" max="10" width="14.14062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3.28125" style="7" customWidth="1"/>
    <col min="15" max="15" width="11.421875" style="7" customWidth="1"/>
    <col min="16" max="16" width="13.28125" style="7" customWidth="1"/>
    <col min="17" max="17" width="12.00390625" style="7" customWidth="1"/>
    <col min="18" max="22" width="11.7109375" style="7" customWidth="1"/>
    <col min="23" max="23" width="14.8515625" style="7" customWidth="1"/>
    <col min="24" max="24" width="11.8515625" style="7" customWidth="1"/>
    <col min="25" max="25" width="11.140625" style="7" customWidth="1"/>
    <col min="26" max="27" width="10.00390625" style="7" customWidth="1"/>
    <col min="28" max="28" width="15.421875" style="7" customWidth="1"/>
    <col min="29" max="29" width="16.57421875" style="7" customWidth="1"/>
    <col min="30" max="31" width="12.00390625" style="7" customWidth="1"/>
    <col min="32" max="32" width="11.57421875" style="7" customWidth="1"/>
    <col min="33" max="33" width="14.140625" style="7" customWidth="1"/>
    <col min="34" max="34" width="13.7109375" style="7" customWidth="1"/>
    <col min="35" max="35" width="14.421875" style="7" customWidth="1"/>
    <col min="36" max="36" width="13.00390625" style="7" customWidth="1"/>
    <col min="37" max="37" width="14.421875" style="7" customWidth="1"/>
    <col min="38" max="38" width="11.7109375" style="7" customWidth="1"/>
    <col min="39" max="39" width="13.421875" style="21" customWidth="1"/>
    <col min="40" max="40" width="13.28125" style="7" customWidth="1"/>
    <col min="41" max="41" width="11.8515625" style="7" customWidth="1"/>
    <col min="42" max="42" width="10.8515625" style="7" customWidth="1"/>
    <col min="43" max="44" width="14.421875" style="7" customWidth="1"/>
    <col min="45" max="46" width="11.7109375" style="7" customWidth="1"/>
    <col min="47" max="47" width="10.421875" style="7" customWidth="1"/>
    <col min="48" max="48" width="10.28125" style="7" customWidth="1"/>
    <col min="49" max="50" width="11.00390625" style="7" customWidth="1"/>
    <col min="51" max="52" width="11.7109375" style="7" customWidth="1"/>
    <col min="53" max="53" width="11.421875" style="7" customWidth="1"/>
    <col min="54" max="54" width="11.57421875" style="7" customWidth="1"/>
    <col min="55" max="55" width="11.7109375" style="7" customWidth="1"/>
    <col min="56" max="56" width="13.00390625" style="7" customWidth="1"/>
    <col min="57" max="57" width="12.28125" style="7" customWidth="1"/>
    <col min="58" max="58" width="11.7109375" style="7" customWidth="1"/>
    <col min="59" max="59" width="12.28125" style="7" customWidth="1"/>
    <col min="60" max="60" width="11.421875" style="7" customWidth="1"/>
    <col min="61" max="61" width="11.8515625" style="7" customWidth="1"/>
    <col min="62" max="62" width="10.28125" style="7" customWidth="1"/>
    <col min="63" max="63" width="12.28125" style="7" customWidth="1"/>
    <col min="64" max="66" width="11.57421875" style="7" customWidth="1"/>
    <col min="67" max="67" width="10.00390625" style="7" customWidth="1"/>
    <col min="68" max="68" width="12.421875" style="7" customWidth="1"/>
    <col min="69" max="69" width="13.421875" style="7" customWidth="1"/>
    <col min="70" max="70" width="15.7109375" style="7" customWidth="1"/>
    <col min="71" max="71" width="18.421875" style="7" customWidth="1"/>
    <col min="72" max="16384" width="9.140625" style="7" customWidth="1"/>
  </cols>
  <sheetData>
    <row r="1" ht="13.5" thickBot="1"/>
    <row r="2" spans="2:71" s="8" customFormat="1" ht="71.25" customHeight="1">
      <c r="B2" s="77" t="s">
        <v>67</v>
      </c>
      <c r="C2" s="79" t="s">
        <v>1</v>
      </c>
      <c r="D2" s="79" t="s">
        <v>2</v>
      </c>
      <c r="E2" s="79" t="s">
        <v>9</v>
      </c>
      <c r="F2" s="81" t="s">
        <v>166</v>
      </c>
      <c r="G2" s="86" t="s">
        <v>153</v>
      </c>
      <c r="H2" s="84" t="s">
        <v>204</v>
      </c>
      <c r="I2" s="82" t="s">
        <v>111</v>
      </c>
      <c r="J2" s="81" t="s">
        <v>167</v>
      </c>
      <c r="K2" s="81" t="s">
        <v>199</v>
      </c>
      <c r="L2" s="81" t="s">
        <v>168</v>
      </c>
      <c r="M2" s="88" t="s">
        <v>112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88" t="s">
        <v>177</v>
      </c>
      <c r="AA2" s="89"/>
      <c r="AB2" s="79" t="s">
        <v>114</v>
      </c>
      <c r="AC2" s="95" t="s">
        <v>115</v>
      </c>
      <c r="AD2" s="96"/>
      <c r="AE2" s="96"/>
      <c r="AF2" s="96"/>
      <c r="AG2" s="96"/>
      <c r="AH2" s="89"/>
      <c r="AI2" s="92" t="s">
        <v>117</v>
      </c>
      <c r="AJ2" s="92"/>
      <c r="AK2" s="92"/>
      <c r="AL2" s="79" t="s">
        <v>121</v>
      </c>
      <c r="AM2" s="93" t="s">
        <v>122</v>
      </c>
      <c r="AN2" s="81" t="s">
        <v>181</v>
      </c>
      <c r="AO2" s="79" t="s">
        <v>123</v>
      </c>
      <c r="AP2" s="79"/>
      <c r="AQ2" s="95" t="s">
        <v>126</v>
      </c>
      <c r="AR2" s="96"/>
      <c r="AS2" s="96"/>
      <c r="AT2" s="96"/>
      <c r="AU2" s="96"/>
      <c r="AV2" s="96"/>
      <c r="AW2" s="96"/>
      <c r="AX2" s="89"/>
      <c r="AY2" s="79" t="s">
        <v>131</v>
      </c>
      <c r="AZ2" s="79"/>
      <c r="BA2" s="79"/>
      <c r="BB2" s="79"/>
      <c r="BC2" s="79"/>
      <c r="BD2" s="79"/>
      <c r="BE2" s="79"/>
      <c r="BF2" s="79"/>
      <c r="BG2" s="79" t="s">
        <v>132</v>
      </c>
      <c r="BH2" s="79"/>
      <c r="BI2" s="79"/>
      <c r="BJ2" s="79"/>
      <c r="BK2" s="79"/>
      <c r="BL2" s="79"/>
      <c r="BM2" s="79"/>
      <c r="BN2" s="79"/>
      <c r="BO2" s="79" t="s">
        <v>133</v>
      </c>
      <c r="BP2" s="79"/>
      <c r="BQ2" s="86" t="s">
        <v>148</v>
      </c>
      <c r="BR2" s="79" t="s">
        <v>145</v>
      </c>
      <c r="BS2" s="97" t="s">
        <v>200</v>
      </c>
    </row>
    <row r="3" spans="2:71" s="8" customFormat="1" ht="43.5" customHeight="1">
      <c r="B3" s="78"/>
      <c r="C3" s="80"/>
      <c r="D3" s="80"/>
      <c r="E3" s="80"/>
      <c r="F3" s="80"/>
      <c r="G3" s="87"/>
      <c r="H3" s="85"/>
      <c r="I3" s="83"/>
      <c r="J3" s="80"/>
      <c r="K3" s="80"/>
      <c r="L3" s="80"/>
      <c r="M3" s="1" t="s">
        <v>170</v>
      </c>
      <c r="N3" s="1" t="s">
        <v>169</v>
      </c>
      <c r="O3" s="1" t="s">
        <v>171</v>
      </c>
      <c r="P3" s="9" t="s">
        <v>113</v>
      </c>
      <c r="Q3" s="2" t="s">
        <v>172</v>
      </c>
      <c r="R3" s="2" t="s">
        <v>173</v>
      </c>
      <c r="S3" s="10" t="s">
        <v>146</v>
      </c>
      <c r="T3" s="30" t="s">
        <v>174</v>
      </c>
      <c r="U3" s="2" t="s">
        <v>175</v>
      </c>
      <c r="V3" s="2" t="s">
        <v>176</v>
      </c>
      <c r="W3" s="2" t="s">
        <v>165</v>
      </c>
      <c r="X3" s="29" t="s">
        <v>202</v>
      </c>
      <c r="Y3" s="29" t="s">
        <v>203</v>
      </c>
      <c r="Z3" s="27" t="s">
        <v>178</v>
      </c>
      <c r="AA3" s="27" t="s">
        <v>179</v>
      </c>
      <c r="AB3" s="80"/>
      <c r="AC3" s="1" t="s">
        <v>180</v>
      </c>
      <c r="AD3" s="32" t="s">
        <v>205</v>
      </c>
      <c r="AE3" s="32" t="s">
        <v>206</v>
      </c>
      <c r="AF3" s="1" t="s">
        <v>155</v>
      </c>
      <c r="AG3" s="1" t="s">
        <v>156</v>
      </c>
      <c r="AH3" s="9" t="s">
        <v>116</v>
      </c>
      <c r="AI3" s="9" t="s">
        <v>118</v>
      </c>
      <c r="AJ3" s="9" t="s">
        <v>119</v>
      </c>
      <c r="AK3" s="9" t="s">
        <v>120</v>
      </c>
      <c r="AL3" s="80"/>
      <c r="AM3" s="94"/>
      <c r="AN3" s="80"/>
      <c r="AO3" s="9" t="s">
        <v>124</v>
      </c>
      <c r="AP3" s="9" t="s">
        <v>125</v>
      </c>
      <c r="AQ3" s="9" t="s">
        <v>127</v>
      </c>
      <c r="AR3" s="9" t="s">
        <v>149</v>
      </c>
      <c r="AS3" s="9" t="s">
        <v>151</v>
      </c>
      <c r="AT3" s="9" t="s">
        <v>152</v>
      </c>
      <c r="AU3" s="9" t="s">
        <v>128</v>
      </c>
      <c r="AV3" s="9" t="s">
        <v>129</v>
      </c>
      <c r="AW3" s="9" t="s">
        <v>130</v>
      </c>
      <c r="AX3" s="9" t="s">
        <v>150</v>
      </c>
      <c r="AY3" s="1" t="s">
        <v>182</v>
      </c>
      <c r="AZ3" s="1" t="s">
        <v>183</v>
      </c>
      <c r="BA3" s="1" t="s">
        <v>184</v>
      </c>
      <c r="BB3" s="1" t="s">
        <v>185</v>
      </c>
      <c r="BC3" s="1" t="s">
        <v>186</v>
      </c>
      <c r="BD3" s="1" t="s">
        <v>187</v>
      </c>
      <c r="BE3" s="1" t="s">
        <v>188</v>
      </c>
      <c r="BF3" s="1" t="s">
        <v>189</v>
      </c>
      <c r="BG3" s="1" t="s">
        <v>190</v>
      </c>
      <c r="BH3" s="1" t="s">
        <v>191</v>
      </c>
      <c r="BI3" s="1" t="s">
        <v>192</v>
      </c>
      <c r="BJ3" s="1" t="s">
        <v>193</v>
      </c>
      <c r="BK3" s="1" t="s">
        <v>194</v>
      </c>
      <c r="BL3" s="1" t="s">
        <v>195</v>
      </c>
      <c r="BM3" s="1" t="s">
        <v>196</v>
      </c>
      <c r="BN3" s="1" t="s">
        <v>201</v>
      </c>
      <c r="BO3" s="1" t="s">
        <v>197</v>
      </c>
      <c r="BP3" s="1" t="s">
        <v>198</v>
      </c>
      <c r="BQ3" s="87"/>
      <c r="BR3" s="80"/>
      <c r="BS3" s="98"/>
    </row>
    <row r="4" spans="2:71" ht="12.75">
      <c r="B4" s="11">
        <v>1</v>
      </c>
      <c r="C4" s="5" t="s">
        <v>64</v>
      </c>
      <c r="D4" s="5" t="s">
        <v>0</v>
      </c>
      <c r="E4" s="5" t="s">
        <v>6</v>
      </c>
      <c r="F4" s="12">
        <v>1262041</v>
      </c>
      <c r="G4" s="13"/>
      <c r="H4" s="12"/>
      <c r="I4" s="12"/>
      <c r="J4" s="12"/>
      <c r="K4" s="12"/>
      <c r="L4" s="12">
        <v>96413</v>
      </c>
      <c r="M4" s="12"/>
      <c r="N4" s="12"/>
      <c r="O4" s="12"/>
      <c r="P4" s="12"/>
      <c r="Q4" s="12"/>
      <c r="R4" s="12"/>
      <c r="S4" s="12"/>
      <c r="T4" s="13"/>
      <c r="U4" s="12">
        <v>0</v>
      </c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3">
        <f aca="true" t="shared" si="0" ref="BS4:BS43">SUM(F4:BR4)</f>
        <v>1358454</v>
      </c>
    </row>
    <row r="5" spans="2:71" ht="12.75">
      <c r="B5" s="11">
        <v>2</v>
      </c>
      <c r="C5" s="5" t="s">
        <v>68</v>
      </c>
      <c r="D5" s="5" t="s">
        <v>3</v>
      </c>
      <c r="E5" s="5" t="s">
        <v>5</v>
      </c>
      <c r="F5" s="12"/>
      <c r="G5" s="13">
        <v>6300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0">
        <v>6710</v>
      </c>
      <c r="AN5" s="12"/>
      <c r="AO5" s="12"/>
      <c r="AP5" s="12"/>
      <c r="AQ5" s="12">
        <v>236144</v>
      </c>
      <c r="AR5" s="12"/>
      <c r="AS5" s="12"/>
      <c r="AT5" s="12"/>
      <c r="AU5" s="12"/>
      <c r="AV5" s="12"/>
      <c r="AW5" s="12"/>
      <c r="AX5" s="12"/>
      <c r="AY5" s="12">
        <v>362814</v>
      </c>
      <c r="AZ5" s="12">
        <v>257826</v>
      </c>
      <c r="BA5" s="12">
        <v>70153</v>
      </c>
      <c r="BB5" s="12">
        <v>125000</v>
      </c>
      <c r="BC5" s="12">
        <v>50000</v>
      </c>
      <c r="BD5" s="12">
        <v>133157</v>
      </c>
      <c r="BE5" s="12"/>
      <c r="BF5" s="33"/>
      <c r="BG5" s="12">
        <v>16000</v>
      </c>
      <c r="BH5" s="12"/>
      <c r="BI5" s="12"/>
      <c r="BJ5" s="12"/>
      <c r="BK5" s="12">
        <v>82970</v>
      </c>
      <c r="BL5" s="12"/>
      <c r="BM5" s="12">
        <v>35732</v>
      </c>
      <c r="BN5" s="12">
        <v>24586</v>
      </c>
      <c r="BO5" s="12"/>
      <c r="BP5" s="12"/>
      <c r="BQ5" s="13"/>
      <c r="BR5" s="13"/>
      <c r="BS5" s="3">
        <f t="shared" si="0"/>
        <v>1407392</v>
      </c>
    </row>
    <row r="6" spans="2:71" ht="12.75">
      <c r="B6" s="11">
        <v>3</v>
      </c>
      <c r="C6" s="5" t="s">
        <v>69</v>
      </c>
      <c r="D6" s="5" t="s">
        <v>142</v>
      </c>
      <c r="E6" s="5" t="s">
        <v>4</v>
      </c>
      <c r="F6" s="12">
        <v>27899</v>
      </c>
      <c r="G6" s="13"/>
      <c r="H6" s="12"/>
      <c r="I6" s="12"/>
      <c r="J6" s="12"/>
      <c r="K6" s="12"/>
      <c r="L6" s="12"/>
      <c r="M6" s="12"/>
      <c r="N6" s="12"/>
      <c r="O6" s="12">
        <v>3841</v>
      </c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3">
        <v>160000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0">
        <v>51</v>
      </c>
      <c r="AN6" s="12"/>
      <c r="AO6" s="12"/>
      <c r="AP6" s="12"/>
      <c r="AQ6" s="12"/>
      <c r="AR6" s="12">
        <v>5000</v>
      </c>
      <c r="AS6" s="12"/>
      <c r="AT6" s="12">
        <v>25000</v>
      </c>
      <c r="AU6" s="12">
        <v>50000</v>
      </c>
      <c r="AV6" s="12"/>
      <c r="AW6" s="12"/>
      <c r="AX6" s="12">
        <v>90000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3">
        <f t="shared" si="0"/>
        <v>361791</v>
      </c>
    </row>
    <row r="7" spans="2:71" ht="15">
      <c r="B7" s="11">
        <v>4</v>
      </c>
      <c r="C7" s="5" t="s">
        <v>70</v>
      </c>
      <c r="D7" s="5" t="s">
        <v>147</v>
      </c>
      <c r="E7" s="5" t="s">
        <v>7</v>
      </c>
      <c r="F7" s="12">
        <v>603048</v>
      </c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3"/>
      <c r="BR7" s="13"/>
      <c r="BS7" s="3">
        <f t="shared" si="0"/>
        <v>603048</v>
      </c>
    </row>
    <row r="8" spans="2:71" ht="12.75">
      <c r="B8" s="11">
        <v>5</v>
      </c>
      <c r="C8" s="5" t="s">
        <v>71</v>
      </c>
      <c r="D8" s="5" t="s">
        <v>10</v>
      </c>
      <c r="E8" s="5" t="s">
        <v>8</v>
      </c>
      <c r="F8" s="12">
        <v>15189558</v>
      </c>
      <c r="G8" s="13">
        <v>6300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J8" s="12"/>
      <c r="AK8" s="12"/>
      <c r="AL8" s="12"/>
      <c r="AM8" s="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3"/>
      <c r="BS8" s="3">
        <f t="shared" si="0"/>
        <v>15195858</v>
      </c>
    </row>
    <row r="9" spans="2:71" ht="12.75">
      <c r="B9" s="11">
        <v>6</v>
      </c>
      <c r="C9" s="5" t="s">
        <v>72</v>
      </c>
      <c r="D9" s="5" t="s">
        <v>12</v>
      </c>
      <c r="E9" s="5" t="s">
        <v>11</v>
      </c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>
        <v>104204</v>
      </c>
      <c r="AJ9" s="12">
        <v>57388</v>
      </c>
      <c r="AK9" s="12">
        <v>158000</v>
      </c>
      <c r="AL9" s="12"/>
      <c r="AM9" s="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3"/>
      <c r="BR9" s="13"/>
      <c r="BS9" s="3">
        <f t="shared" si="0"/>
        <v>319592</v>
      </c>
    </row>
    <row r="10" spans="2:71" ht="25.5">
      <c r="B10" s="11">
        <v>7</v>
      </c>
      <c r="C10" s="5" t="s">
        <v>73</v>
      </c>
      <c r="D10" s="5" t="s">
        <v>13</v>
      </c>
      <c r="E10" s="5" t="s">
        <v>14</v>
      </c>
      <c r="F10" s="12"/>
      <c r="G10" s="13"/>
      <c r="H10" s="12"/>
      <c r="I10" s="12">
        <v>42637</v>
      </c>
      <c r="J10" s="12">
        <v>99000</v>
      </c>
      <c r="K10" s="12">
        <v>65000</v>
      </c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3"/>
      <c r="AB10" s="2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0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>
        <f t="shared" si="0"/>
        <v>206637</v>
      </c>
    </row>
    <row r="11" spans="2:71" ht="25.5">
      <c r="B11" s="11">
        <v>8</v>
      </c>
      <c r="C11" s="5" t="s">
        <v>74</v>
      </c>
      <c r="D11" s="5" t="s">
        <v>138</v>
      </c>
      <c r="E11" s="5" t="s">
        <v>15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3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>
        <v>776021</v>
      </c>
      <c r="AR11" s="12"/>
      <c r="AS11" s="12">
        <v>25000</v>
      </c>
      <c r="AT11" s="12"/>
      <c r="AU11" s="12">
        <v>10000</v>
      </c>
      <c r="AV11" s="12">
        <v>26244</v>
      </c>
      <c r="AW11" s="12">
        <v>16307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3">
        <f t="shared" si="0"/>
        <v>853572</v>
      </c>
    </row>
    <row r="12" spans="2:71" ht="12.75">
      <c r="B12" s="11">
        <v>9</v>
      </c>
      <c r="C12" s="5" t="s">
        <v>75</v>
      </c>
      <c r="D12" s="5" t="s">
        <v>144</v>
      </c>
      <c r="E12" s="5" t="s">
        <v>16</v>
      </c>
      <c r="F12" s="12">
        <v>2576596</v>
      </c>
      <c r="G12" s="13"/>
      <c r="H12" s="12"/>
      <c r="I12" s="12">
        <v>871</v>
      </c>
      <c r="J12" s="12"/>
      <c r="K12" s="12"/>
      <c r="L12" s="12"/>
      <c r="M12" s="12">
        <v>470472</v>
      </c>
      <c r="N12" s="12">
        <v>181062</v>
      </c>
      <c r="O12" s="12"/>
      <c r="P12" s="12"/>
      <c r="Q12" s="12"/>
      <c r="R12" s="12"/>
      <c r="S12" s="12"/>
      <c r="T12" s="13">
        <v>7000</v>
      </c>
      <c r="U12" s="12"/>
      <c r="V12" s="12"/>
      <c r="W12" s="12"/>
      <c r="X12" s="12"/>
      <c r="Y12" s="12"/>
      <c r="Z12" s="12">
        <v>25000</v>
      </c>
      <c r="AA12" s="13"/>
      <c r="AB12" s="20">
        <v>5061000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0"/>
      <c r="AN12" s="12"/>
      <c r="AO12" s="12"/>
      <c r="AP12" s="12"/>
      <c r="AQ12" s="12">
        <v>342076</v>
      </c>
      <c r="AR12" s="12"/>
      <c r="AS12" s="12">
        <v>25000</v>
      </c>
      <c r="AT12" s="12"/>
      <c r="AU12" s="12"/>
      <c r="AV12" s="12">
        <v>20962</v>
      </c>
      <c r="AW12" s="12"/>
      <c r="AX12" s="12"/>
      <c r="AY12" s="12"/>
      <c r="AZ12" s="12">
        <v>41518</v>
      </c>
      <c r="BA12" s="12">
        <v>21106</v>
      </c>
      <c r="BB12" s="12">
        <v>25000</v>
      </c>
      <c r="BC12" s="12">
        <v>12500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3">
        <f t="shared" si="0"/>
        <v>8810163</v>
      </c>
    </row>
    <row r="13" spans="2:71" ht="12.75">
      <c r="B13" s="11">
        <v>10</v>
      </c>
      <c r="C13" s="5" t="s">
        <v>76</v>
      </c>
      <c r="D13" s="5" t="s">
        <v>18</v>
      </c>
      <c r="E13" s="5" t="s">
        <v>17</v>
      </c>
      <c r="F13" s="12">
        <v>7951917</v>
      </c>
      <c r="G13" s="13"/>
      <c r="H13" s="12">
        <v>114000</v>
      </c>
      <c r="I13" s="12"/>
      <c r="J13" s="12"/>
      <c r="K13" s="12"/>
      <c r="L13" s="12">
        <v>1651587</v>
      </c>
      <c r="M13" s="12">
        <v>246987</v>
      </c>
      <c r="N13" s="12">
        <v>279856</v>
      </c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  <c r="AA13" s="13"/>
      <c r="AB13" s="20">
        <v>594000</v>
      </c>
      <c r="AC13" s="12">
        <v>1288612</v>
      </c>
      <c r="AD13" s="12">
        <v>53471</v>
      </c>
      <c r="AE13" s="12">
        <v>42368</v>
      </c>
      <c r="AF13" s="12">
        <v>224153</v>
      </c>
      <c r="AG13" s="12">
        <v>261005</v>
      </c>
      <c r="AH13" s="12">
        <v>405657</v>
      </c>
      <c r="AI13" s="12"/>
      <c r="AJ13" s="12"/>
      <c r="AK13" s="12"/>
      <c r="AL13" s="12"/>
      <c r="AM13" s="20"/>
      <c r="AN13" s="12">
        <v>109997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6311</v>
      </c>
      <c r="BL13" s="12"/>
      <c r="BM13" s="12">
        <v>108297</v>
      </c>
      <c r="BN13" s="12">
        <v>37548</v>
      </c>
      <c r="BO13" s="12"/>
      <c r="BP13" s="12"/>
      <c r="BQ13" s="13"/>
      <c r="BR13" s="13"/>
      <c r="BS13" s="3">
        <f t="shared" si="0"/>
        <v>13375766</v>
      </c>
    </row>
    <row r="14" spans="2:71" ht="12.75">
      <c r="B14" s="11">
        <v>11</v>
      </c>
      <c r="C14" s="5" t="s">
        <v>77</v>
      </c>
      <c r="D14" s="5" t="s">
        <v>135</v>
      </c>
      <c r="E14" s="5" t="s">
        <v>19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>
        <v>1065587</v>
      </c>
      <c r="Q14" s="12"/>
      <c r="R14" s="12"/>
      <c r="S14" s="12"/>
      <c r="T14" s="13"/>
      <c r="U14" s="12"/>
      <c r="V14" s="12"/>
      <c r="W14" s="12"/>
      <c r="X14" s="12"/>
      <c r="Y14" s="12"/>
      <c r="Z14" s="12"/>
      <c r="AA14" s="13"/>
      <c r="AB14" s="2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465432</v>
      </c>
      <c r="AZ14" s="12">
        <v>83541</v>
      </c>
      <c r="BA14" s="12">
        <v>256804</v>
      </c>
      <c r="BB14" s="12">
        <v>175000</v>
      </c>
      <c r="BC14" s="12">
        <v>87500</v>
      </c>
      <c r="BD14" s="12">
        <v>1214343</v>
      </c>
      <c r="BE14" s="12"/>
      <c r="BF14" s="12">
        <v>330214</v>
      </c>
      <c r="BG14" s="12"/>
      <c r="BH14" s="12"/>
      <c r="BI14" s="12"/>
      <c r="BJ14" s="12"/>
      <c r="BK14" s="12">
        <v>93183</v>
      </c>
      <c r="BL14" s="12"/>
      <c r="BM14" s="12"/>
      <c r="BN14" s="12"/>
      <c r="BO14" s="12"/>
      <c r="BP14" s="12"/>
      <c r="BQ14" s="13"/>
      <c r="BR14" s="13"/>
      <c r="BS14" s="3">
        <f t="shared" si="0"/>
        <v>3771604</v>
      </c>
    </row>
    <row r="15" spans="2:71" ht="25.5">
      <c r="B15" s="11">
        <v>12</v>
      </c>
      <c r="C15" s="5" t="s">
        <v>78</v>
      </c>
      <c r="D15" s="5" t="s">
        <v>20</v>
      </c>
      <c r="E15" s="5" t="s">
        <v>21</v>
      </c>
      <c r="F15" s="12">
        <v>5799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167000</v>
      </c>
      <c r="T15" s="13"/>
      <c r="U15" s="12"/>
      <c r="V15" s="12"/>
      <c r="W15" s="12"/>
      <c r="X15" s="12"/>
      <c r="Y15" s="12"/>
      <c r="Z15" s="12"/>
      <c r="AA15" s="13"/>
      <c r="AB15" s="20"/>
      <c r="AC15" s="12">
        <v>10446</v>
      </c>
      <c r="AD15" s="12"/>
      <c r="AE15" s="12"/>
      <c r="AF15" s="12">
        <v>17568</v>
      </c>
      <c r="AG15" s="12"/>
      <c r="AH15" s="12">
        <v>118946</v>
      </c>
      <c r="AI15" s="12"/>
      <c r="AJ15" s="12"/>
      <c r="AK15" s="12"/>
      <c r="AL15" s="12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3">
        <f t="shared" si="0"/>
        <v>319759</v>
      </c>
    </row>
    <row r="16" spans="2:71" ht="12.75">
      <c r="B16" s="11">
        <v>13</v>
      </c>
      <c r="C16" s="5" t="s">
        <v>79</v>
      </c>
      <c r="D16" s="5" t="s">
        <v>140</v>
      </c>
      <c r="E16" s="5" t="s">
        <v>22</v>
      </c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  <c r="AA16" s="13"/>
      <c r="AB16" s="2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0"/>
      <c r="AN16" s="12"/>
      <c r="AO16" s="12"/>
      <c r="AP16" s="12"/>
      <c r="AQ16" s="12">
        <v>187196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  <c r="BR16" s="13"/>
      <c r="BS16" s="3">
        <f t="shared" si="0"/>
        <v>187196</v>
      </c>
    </row>
    <row r="17" spans="2:71" ht="12.75">
      <c r="B17" s="11">
        <v>14</v>
      </c>
      <c r="C17" s="5" t="s">
        <v>80</v>
      </c>
      <c r="D17" s="5" t="s">
        <v>23</v>
      </c>
      <c r="E17" s="5" t="s">
        <v>24</v>
      </c>
      <c r="F17" s="12">
        <v>5349727</v>
      </c>
      <c r="G17" s="13"/>
      <c r="H17" s="12">
        <v>37000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12"/>
      <c r="X17" s="12"/>
      <c r="Y17" s="12"/>
      <c r="Z17" s="12"/>
      <c r="AA17" s="13"/>
      <c r="AB17" s="20"/>
      <c r="AC17" s="12">
        <v>8989</v>
      </c>
      <c r="AD17" s="12"/>
      <c r="AE17" s="12"/>
      <c r="AF17" s="12"/>
      <c r="AG17" s="7">
        <v>9500</v>
      </c>
      <c r="AH17" s="12">
        <v>3500</v>
      </c>
      <c r="AI17" s="12"/>
      <c r="AJ17" s="12"/>
      <c r="AK17" s="12"/>
      <c r="AL17" s="12"/>
      <c r="AM17" s="20"/>
      <c r="AN17" s="12"/>
      <c r="AO17" s="12">
        <v>96000</v>
      </c>
      <c r="AP17" s="12">
        <v>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  <c r="BR17" s="13"/>
      <c r="BS17" s="3">
        <f t="shared" si="0"/>
        <v>5504716</v>
      </c>
    </row>
    <row r="18" spans="2:71" ht="12.75">
      <c r="B18" s="11">
        <v>15</v>
      </c>
      <c r="C18" s="5" t="s">
        <v>81</v>
      </c>
      <c r="D18" s="5" t="s">
        <v>25</v>
      </c>
      <c r="E18" s="5" t="s">
        <v>26</v>
      </c>
      <c r="F18" s="12"/>
      <c r="G18" s="13"/>
      <c r="H18" s="12"/>
      <c r="I18" s="12"/>
      <c r="J18" s="12"/>
      <c r="K18" s="12"/>
      <c r="L18" s="12"/>
      <c r="M18" s="12">
        <v>6143</v>
      </c>
      <c r="N18" s="12">
        <v>16107</v>
      </c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/>
      <c r="Z18" s="12"/>
      <c r="AA18" s="13"/>
      <c r="AB18" s="20">
        <v>138000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119807</v>
      </c>
      <c r="AM18" s="20">
        <v>4000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3"/>
      <c r="BR18" s="13"/>
      <c r="BS18" s="3">
        <f t="shared" si="0"/>
        <v>284057</v>
      </c>
    </row>
    <row r="19" spans="2:71" ht="12.75">
      <c r="B19" s="11">
        <v>16</v>
      </c>
      <c r="C19" s="5" t="s">
        <v>82</v>
      </c>
      <c r="D19" s="5" t="s">
        <v>143</v>
      </c>
      <c r="E19" s="5" t="s">
        <v>27</v>
      </c>
      <c r="F19" s="12">
        <v>68518</v>
      </c>
      <c r="G19" s="13"/>
      <c r="H19" s="12"/>
      <c r="I19" s="12">
        <v>2635</v>
      </c>
      <c r="J19" s="12"/>
      <c r="K19" s="12"/>
      <c r="L19" s="12"/>
      <c r="M19" s="12"/>
      <c r="N19" s="12"/>
      <c r="O19" s="12">
        <v>2159</v>
      </c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  <c r="AA19" s="13">
        <v>40000</v>
      </c>
      <c r="AB19" s="2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0"/>
      <c r="AN19" s="12"/>
      <c r="AO19" s="12">
        <v>288000</v>
      </c>
      <c r="AP19" s="12"/>
      <c r="AQ19" s="12"/>
      <c r="AR19" s="12"/>
      <c r="AS19" s="12"/>
      <c r="AT19" s="12">
        <v>25000</v>
      </c>
      <c r="AU19" s="12">
        <v>20000</v>
      </c>
      <c r="AV19" s="12"/>
      <c r="AW19" s="12"/>
      <c r="AX19" s="12">
        <v>90000</v>
      </c>
      <c r="AY19" s="12"/>
      <c r="AZ19" s="12"/>
      <c r="BA19" s="12"/>
      <c r="BB19" s="12"/>
      <c r="BC19" s="12"/>
      <c r="BD19" s="12"/>
      <c r="BE19" s="12">
        <v>30000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>
        <v>19412</v>
      </c>
      <c r="BR19" s="13"/>
      <c r="BS19" s="3">
        <f t="shared" si="0"/>
        <v>585724</v>
      </c>
    </row>
    <row r="20" spans="2:71" ht="12.75">
      <c r="B20" s="11">
        <v>17</v>
      </c>
      <c r="C20" s="5" t="s">
        <v>83</v>
      </c>
      <c r="D20" s="5" t="s">
        <v>139</v>
      </c>
      <c r="E20" s="5" t="s">
        <v>28</v>
      </c>
      <c r="F20" s="12">
        <v>975309</v>
      </c>
      <c r="G20" s="13">
        <v>55750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  <c r="AA20" s="13"/>
      <c r="AB20" s="20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0"/>
      <c r="AN20" s="12"/>
      <c r="AO20" s="12"/>
      <c r="AP20" s="12"/>
      <c r="AQ20" s="12">
        <v>85397</v>
      </c>
      <c r="AR20" s="12"/>
      <c r="AS20" s="12"/>
      <c r="AT20" s="12"/>
      <c r="AU20" s="12"/>
      <c r="AV20" s="12"/>
      <c r="AW20" s="12"/>
      <c r="AX20" s="12"/>
      <c r="AY20" s="12">
        <v>40572</v>
      </c>
      <c r="AZ20" s="12"/>
      <c r="BA20" s="12">
        <v>42935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  <c r="BR20" s="13"/>
      <c r="BS20" s="3">
        <f t="shared" si="0"/>
        <v>1199963</v>
      </c>
    </row>
    <row r="21" spans="2:71" ht="12.75">
      <c r="B21" s="11">
        <v>18</v>
      </c>
      <c r="C21" s="5" t="s">
        <v>84</v>
      </c>
      <c r="D21" s="5" t="s">
        <v>29</v>
      </c>
      <c r="E21" s="5" t="s">
        <v>30</v>
      </c>
      <c r="F21" s="12">
        <v>425230</v>
      </c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3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3"/>
      <c r="BR21" s="13"/>
      <c r="BS21" s="3">
        <f t="shared" si="0"/>
        <v>425230</v>
      </c>
    </row>
    <row r="22" spans="2:71" ht="25.5">
      <c r="B22" s="11">
        <v>19</v>
      </c>
      <c r="C22" s="5" t="s">
        <v>85</v>
      </c>
      <c r="D22" s="5" t="s">
        <v>31</v>
      </c>
      <c r="E22" s="5" t="s">
        <v>32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  <c r="AA22" s="13"/>
      <c r="AB22" s="2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0"/>
      <c r="AN22" s="12"/>
      <c r="AO22" s="12">
        <v>192000</v>
      </c>
      <c r="AP22" s="12">
        <v>39000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  <c r="BR22" s="13"/>
      <c r="BS22" s="3">
        <f t="shared" si="0"/>
        <v>231000</v>
      </c>
    </row>
    <row r="23" spans="2:71" ht="12.75">
      <c r="B23" s="11">
        <v>20</v>
      </c>
      <c r="C23" s="5" t="s">
        <v>86</v>
      </c>
      <c r="D23" s="5" t="s">
        <v>141</v>
      </c>
      <c r="E23" s="5" t="s">
        <v>33</v>
      </c>
      <c r="F23" s="12">
        <v>3610863</v>
      </c>
      <c r="G23" s="13">
        <v>15750</v>
      </c>
      <c r="H23" s="12">
        <v>55000</v>
      </c>
      <c r="I23" s="12">
        <v>28358</v>
      </c>
      <c r="J23" s="12"/>
      <c r="K23" s="12"/>
      <c r="L23" s="12"/>
      <c r="M23" s="12">
        <v>357639</v>
      </c>
      <c r="N23" s="12">
        <v>44080</v>
      </c>
      <c r="O23" s="12"/>
      <c r="P23" s="12"/>
      <c r="Q23" s="12">
        <v>377000</v>
      </c>
      <c r="R23" s="12"/>
      <c r="S23" s="12"/>
      <c r="T23" s="13"/>
      <c r="U23" s="12"/>
      <c r="V23" s="12"/>
      <c r="W23" s="12"/>
      <c r="X23" s="12"/>
      <c r="Y23" s="12"/>
      <c r="Z23" s="12"/>
      <c r="AA23" s="13"/>
      <c r="AB23" s="20">
        <v>5224000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0"/>
      <c r="AN23" s="12"/>
      <c r="AO23" s="12"/>
      <c r="AP23" s="12"/>
      <c r="AQ23" s="12">
        <v>364985</v>
      </c>
      <c r="AR23" s="12"/>
      <c r="AS23" s="12">
        <v>25000</v>
      </c>
      <c r="AT23" s="12"/>
      <c r="AU23" s="12"/>
      <c r="AV23" s="12"/>
      <c r="AW23" s="12"/>
      <c r="AX23" s="12"/>
      <c r="AY23" s="12">
        <v>150047</v>
      </c>
      <c r="AZ23" s="12">
        <v>154115</v>
      </c>
      <c r="BA23" s="12">
        <v>77211</v>
      </c>
      <c r="BB23" s="12">
        <v>50000</v>
      </c>
      <c r="BC23" s="12">
        <v>25000</v>
      </c>
      <c r="BD23" s="12"/>
      <c r="BE23" s="12"/>
      <c r="BF23" s="12">
        <v>81533</v>
      </c>
      <c r="BG23" s="12">
        <v>277000</v>
      </c>
      <c r="BH23" s="12"/>
      <c r="BI23" s="12">
        <v>113000</v>
      </c>
      <c r="BJ23" s="12"/>
      <c r="BK23" s="28">
        <v>98207</v>
      </c>
      <c r="BL23" s="12">
        <v>186038</v>
      </c>
      <c r="BM23" s="12">
        <v>4805</v>
      </c>
      <c r="BN23" s="12">
        <v>76260</v>
      </c>
      <c r="BO23" s="12">
        <v>35500</v>
      </c>
      <c r="BP23" s="12"/>
      <c r="BQ23" s="13"/>
      <c r="BR23" s="13">
        <v>174000</v>
      </c>
      <c r="BS23" s="3">
        <f t="shared" si="0"/>
        <v>11605391</v>
      </c>
    </row>
    <row r="24" spans="2:71" ht="12.75">
      <c r="B24" s="11">
        <v>21</v>
      </c>
      <c r="C24" s="5" t="s">
        <v>87</v>
      </c>
      <c r="D24" s="5" t="s">
        <v>136</v>
      </c>
      <c r="E24" s="5" t="s">
        <v>34</v>
      </c>
      <c r="F24" s="12"/>
      <c r="G24" s="13">
        <v>6300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3"/>
      <c r="AB24" s="2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0"/>
      <c r="AN24" s="12"/>
      <c r="AO24" s="12"/>
      <c r="AP24" s="12"/>
      <c r="AQ24" s="12">
        <v>806687</v>
      </c>
      <c r="AR24" s="12"/>
      <c r="AS24" s="12"/>
      <c r="AT24" s="12"/>
      <c r="AU24" s="12"/>
      <c r="AV24" s="12">
        <v>26294</v>
      </c>
      <c r="AW24" s="12">
        <v>22693</v>
      </c>
      <c r="AX24" s="12"/>
      <c r="AY24" s="12">
        <v>91900</v>
      </c>
      <c r="AZ24" s="12"/>
      <c r="BA24" s="12">
        <v>7291</v>
      </c>
      <c r="BB24" s="12"/>
      <c r="BC24" s="12"/>
      <c r="BD24" s="12"/>
      <c r="BE24" s="12"/>
      <c r="BF24" s="12"/>
      <c r="BG24" s="12">
        <v>111000</v>
      </c>
      <c r="BH24" s="12">
        <v>590000</v>
      </c>
      <c r="BI24" s="12">
        <v>113000</v>
      </c>
      <c r="BJ24" s="12">
        <v>54000</v>
      </c>
      <c r="BK24" s="12"/>
      <c r="BL24" s="12">
        <v>29833</v>
      </c>
      <c r="BM24" s="12"/>
      <c r="BN24" s="12"/>
      <c r="BO24" s="12">
        <v>32500</v>
      </c>
      <c r="BP24" s="12">
        <v>2758000</v>
      </c>
      <c r="BQ24" s="13">
        <v>12588</v>
      </c>
      <c r="BR24" s="13"/>
      <c r="BS24" s="3">
        <f t="shared" si="0"/>
        <v>4662086</v>
      </c>
    </row>
    <row r="25" spans="2:71" ht="12.75">
      <c r="B25" s="11">
        <v>22</v>
      </c>
      <c r="C25" s="5" t="s">
        <v>88</v>
      </c>
      <c r="D25" s="5" t="s">
        <v>35</v>
      </c>
      <c r="E25" s="5" t="s">
        <v>36</v>
      </c>
      <c r="F25" s="12"/>
      <c r="G25" s="13"/>
      <c r="H25" s="12"/>
      <c r="I25" s="12"/>
      <c r="J25" s="12"/>
      <c r="K25" s="12"/>
      <c r="L25" s="12"/>
      <c r="M25" s="12"/>
      <c r="N25" s="12">
        <v>19190</v>
      </c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  <c r="AA25" s="13"/>
      <c r="AB25" s="20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3"/>
      <c r="BR25" s="13"/>
      <c r="BS25" s="3">
        <f t="shared" si="0"/>
        <v>19190</v>
      </c>
    </row>
    <row r="26" spans="2:71" ht="12.75">
      <c r="B26" s="11">
        <v>23</v>
      </c>
      <c r="C26" s="5" t="s">
        <v>89</v>
      </c>
      <c r="D26" s="5" t="s">
        <v>60</v>
      </c>
      <c r="E26" s="5" t="s">
        <v>61</v>
      </c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3"/>
      <c r="AB26" s="20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127115</v>
      </c>
      <c r="AM26" s="20">
        <v>9154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3"/>
      <c r="BR26" s="13"/>
      <c r="BS26" s="3">
        <f t="shared" si="0"/>
        <v>136269</v>
      </c>
    </row>
    <row r="27" spans="2:71" ht="12.75">
      <c r="B27" s="11">
        <v>24</v>
      </c>
      <c r="C27" s="5" t="s">
        <v>90</v>
      </c>
      <c r="D27" s="5" t="s">
        <v>37</v>
      </c>
      <c r="E27" s="5" t="s">
        <v>38</v>
      </c>
      <c r="F27" s="12"/>
      <c r="G27" s="13"/>
      <c r="H27" s="12"/>
      <c r="I27" s="12">
        <v>20830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3"/>
      <c r="AB27" s="20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3">
        <f t="shared" si="0"/>
        <v>20830</v>
      </c>
    </row>
    <row r="28" spans="2:71" ht="12.75">
      <c r="B28" s="11">
        <v>25</v>
      </c>
      <c r="C28" s="5" t="s">
        <v>91</v>
      </c>
      <c r="D28" s="5" t="s">
        <v>39</v>
      </c>
      <c r="E28" s="5" t="s">
        <v>40</v>
      </c>
      <c r="F28" s="12">
        <v>137450</v>
      </c>
      <c r="G28" s="13"/>
      <c r="H28" s="12"/>
      <c r="I28" s="12"/>
      <c r="J28" s="12"/>
      <c r="K28" s="12"/>
      <c r="L28" s="12"/>
      <c r="M28" s="12"/>
      <c r="N28" s="12"/>
      <c r="O28" s="12"/>
      <c r="P28" s="12">
        <v>1083413</v>
      </c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3"/>
      <c r="AB28" s="2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  <c r="BR28" s="13"/>
      <c r="BS28" s="3">
        <f t="shared" si="0"/>
        <v>1220863</v>
      </c>
    </row>
    <row r="29" spans="2:71" ht="12.75">
      <c r="B29" s="11">
        <v>26</v>
      </c>
      <c r="C29" s="5" t="s">
        <v>92</v>
      </c>
      <c r="D29" s="5" t="s">
        <v>41</v>
      </c>
      <c r="E29" s="5" t="s">
        <v>42</v>
      </c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3"/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v>37078</v>
      </c>
      <c r="AM29" s="20">
        <v>6085</v>
      </c>
      <c r="AN29" s="12">
        <v>5003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3"/>
      <c r="BR29" s="13"/>
      <c r="BS29" s="3">
        <f t="shared" si="0"/>
        <v>48166</v>
      </c>
    </row>
    <row r="30" spans="2:71" ht="12.75">
      <c r="B30" s="11">
        <v>27</v>
      </c>
      <c r="C30" s="5" t="s">
        <v>93</v>
      </c>
      <c r="D30" s="5" t="s">
        <v>43</v>
      </c>
      <c r="E30" s="5" t="s">
        <v>44</v>
      </c>
      <c r="F30" s="12">
        <v>1142060</v>
      </c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3"/>
      <c r="AB30" s="2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3"/>
      <c r="BR30" s="13"/>
      <c r="BS30" s="3">
        <f t="shared" si="0"/>
        <v>1142060</v>
      </c>
    </row>
    <row r="31" spans="2:71" ht="12.75">
      <c r="B31" s="11">
        <v>28</v>
      </c>
      <c r="C31" s="5" t="s">
        <v>94</v>
      </c>
      <c r="D31" s="5" t="s">
        <v>137</v>
      </c>
      <c r="E31" s="5" t="s">
        <v>45</v>
      </c>
      <c r="F31" s="12">
        <v>2027927</v>
      </c>
      <c r="G31" s="13">
        <v>6300</v>
      </c>
      <c r="H31" s="12"/>
      <c r="I31" s="12">
        <v>9666</v>
      </c>
      <c r="J31" s="12"/>
      <c r="K31" s="12"/>
      <c r="L31" s="12"/>
      <c r="M31" s="12">
        <v>43759</v>
      </c>
      <c r="N31" s="12">
        <v>23705</v>
      </c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3"/>
      <c r="AB31" s="20">
        <v>1428000</v>
      </c>
      <c r="AC31" s="12"/>
      <c r="AD31" s="12"/>
      <c r="AE31" s="12"/>
      <c r="AF31" s="12"/>
      <c r="AG31" s="12"/>
      <c r="AH31" s="12"/>
      <c r="AI31" s="12">
        <v>13796</v>
      </c>
      <c r="AJ31" s="12">
        <v>612</v>
      </c>
      <c r="AK31" s="12"/>
      <c r="AL31" s="12"/>
      <c r="AM31" s="20"/>
      <c r="AN31" s="12"/>
      <c r="AO31" s="12"/>
      <c r="AP31" s="12"/>
      <c r="AQ31" s="12">
        <v>593346</v>
      </c>
      <c r="AR31" s="12"/>
      <c r="AS31" s="12"/>
      <c r="AT31" s="12"/>
      <c r="AU31" s="12"/>
      <c r="AV31" s="12"/>
      <c r="AW31" s="12"/>
      <c r="AX31" s="12"/>
      <c r="AY31" s="12">
        <v>85735</v>
      </c>
      <c r="AZ31" s="12"/>
      <c r="BA31" s="12"/>
      <c r="BB31" s="12"/>
      <c r="BC31" s="12"/>
      <c r="BD31" s="12"/>
      <c r="BE31" s="12"/>
      <c r="BF31" s="12">
        <v>15753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3"/>
      <c r="BS31" s="3">
        <f t="shared" si="0"/>
        <v>4248599</v>
      </c>
    </row>
    <row r="32" spans="2:71" ht="25.5">
      <c r="B32" s="11">
        <v>29</v>
      </c>
      <c r="C32" s="14" t="s">
        <v>95</v>
      </c>
      <c r="D32" s="5" t="s">
        <v>46</v>
      </c>
      <c r="E32" s="5" t="s">
        <v>47</v>
      </c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3"/>
      <c r="AB32" s="20"/>
      <c r="AC32" s="12">
        <v>849953</v>
      </c>
      <c r="AD32" s="12">
        <v>118529</v>
      </c>
      <c r="AE32" s="12">
        <v>141632</v>
      </c>
      <c r="AF32" s="12">
        <v>1382279</v>
      </c>
      <c r="AG32" s="12">
        <v>192495</v>
      </c>
      <c r="AH32" s="12">
        <v>1485897</v>
      </c>
      <c r="AI32" s="12"/>
      <c r="AJ32" s="12"/>
      <c r="AK32" s="12"/>
      <c r="AL32" s="12"/>
      <c r="AM32" s="2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  <c r="BR32" s="13"/>
      <c r="BS32" s="3">
        <f t="shared" si="0"/>
        <v>4170785</v>
      </c>
    </row>
    <row r="33" spans="2:71" ht="12.75">
      <c r="B33" s="11">
        <v>30</v>
      </c>
      <c r="C33" s="5" t="s">
        <v>101</v>
      </c>
      <c r="D33" s="5" t="s">
        <v>65</v>
      </c>
      <c r="E33" s="5" t="s">
        <v>66</v>
      </c>
      <c r="F33" s="12">
        <v>664123</v>
      </c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3">
        <f t="shared" si="0"/>
        <v>664123</v>
      </c>
    </row>
    <row r="34" spans="2:71" ht="12.75">
      <c r="B34" s="11">
        <v>31</v>
      </c>
      <c r="C34" s="5" t="s">
        <v>96</v>
      </c>
      <c r="D34" s="5" t="s">
        <v>48</v>
      </c>
      <c r="E34" s="5" t="s">
        <v>49</v>
      </c>
      <c r="F34" s="12">
        <v>190432</v>
      </c>
      <c r="G34" s="13"/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0"/>
      <c r="AN34" s="12"/>
      <c r="AO34" s="12"/>
      <c r="AP34" s="12"/>
      <c r="AQ34" s="12">
        <v>126312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3">
        <f t="shared" si="0"/>
        <v>316744</v>
      </c>
    </row>
    <row r="35" spans="2:71" ht="12.75">
      <c r="B35" s="11">
        <v>32</v>
      </c>
      <c r="C35" s="5" t="s">
        <v>97</v>
      </c>
      <c r="D35" s="5" t="s">
        <v>50</v>
      </c>
      <c r="E35" s="5" t="s">
        <v>51</v>
      </c>
      <c r="F35" s="12">
        <v>321970</v>
      </c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0"/>
      <c r="AN35" s="12"/>
      <c r="AO35" s="12"/>
      <c r="AP35" s="12"/>
      <c r="AQ35" s="12">
        <v>17182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3">
        <f t="shared" si="0"/>
        <v>339152</v>
      </c>
    </row>
    <row r="36" spans="2:71" ht="12.75">
      <c r="B36" s="11">
        <v>33</v>
      </c>
      <c r="C36" s="5" t="s">
        <v>98</v>
      </c>
      <c r="D36" s="5" t="s">
        <v>52</v>
      </c>
      <c r="E36" s="5" t="s">
        <v>53</v>
      </c>
      <c r="F36" s="12">
        <v>2193882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3"/>
      <c r="BR36" s="13"/>
      <c r="BS36" s="3">
        <f t="shared" si="0"/>
        <v>2193882</v>
      </c>
    </row>
    <row r="37" spans="2:71" ht="12.75">
      <c r="B37" s="11">
        <v>34</v>
      </c>
      <c r="C37" s="5" t="s">
        <v>99</v>
      </c>
      <c r="D37" s="5" t="s">
        <v>54</v>
      </c>
      <c r="E37" s="5" t="s">
        <v>55</v>
      </c>
      <c r="F37" s="12">
        <v>229089</v>
      </c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0"/>
      <c r="AN37" s="12"/>
      <c r="AO37" s="12"/>
      <c r="AP37" s="12"/>
      <c r="AQ37" s="12">
        <v>52248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73848</v>
      </c>
      <c r="BN37" s="12">
        <v>1360</v>
      </c>
      <c r="BO37" s="12"/>
      <c r="BP37" s="12"/>
      <c r="BQ37" s="13"/>
      <c r="BR37" s="13"/>
      <c r="BS37" s="3">
        <f t="shared" si="0"/>
        <v>356545</v>
      </c>
    </row>
    <row r="38" spans="2:71" ht="12.75">
      <c r="B38" s="11">
        <v>35</v>
      </c>
      <c r="C38" s="5" t="s">
        <v>102</v>
      </c>
      <c r="D38" s="5" t="s">
        <v>58</v>
      </c>
      <c r="E38" s="5" t="s">
        <v>59</v>
      </c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20329</v>
      </c>
      <c r="BL38" s="12">
        <v>55629</v>
      </c>
      <c r="BM38" s="12"/>
      <c r="BN38" s="12">
        <v>25892</v>
      </c>
      <c r="BO38" s="12"/>
      <c r="BP38" s="12"/>
      <c r="BQ38" s="13"/>
      <c r="BR38" s="13"/>
      <c r="BS38" s="3">
        <f t="shared" si="0"/>
        <v>101850</v>
      </c>
    </row>
    <row r="39" spans="2:71" ht="12.75">
      <c r="B39" s="11">
        <v>36</v>
      </c>
      <c r="C39" s="5" t="s">
        <v>100</v>
      </c>
      <c r="D39" s="5" t="s">
        <v>56</v>
      </c>
      <c r="E39" s="5" t="s">
        <v>57</v>
      </c>
      <c r="F39" s="12">
        <v>499847</v>
      </c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3">
        <f t="shared" si="0"/>
        <v>499847</v>
      </c>
    </row>
    <row r="40" spans="2:71" ht="12.75">
      <c r="B40" s="11">
        <v>37</v>
      </c>
      <c r="C40" s="5" t="s">
        <v>103</v>
      </c>
      <c r="D40" s="5" t="s">
        <v>62</v>
      </c>
      <c r="E40" s="5" t="s">
        <v>63</v>
      </c>
      <c r="F40" s="12">
        <v>253067</v>
      </c>
      <c r="G40" s="13"/>
      <c r="H40" s="12"/>
      <c r="I40" s="12">
        <v>1003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/>
      <c r="AN40" s="12"/>
      <c r="AO40" s="12"/>
      <c r="AP40" s="12"/>
      <c r="AQ40" s="12">
        <v>15406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  <c r="BR40" s="13"/>
      <c r="BS40" s="3">
        <f t="shared" si="0"/>
        <v>269476</v>
      </c>
    </row>
    <row r="41" spans="2:71" ht="25.5">
      <c r="B41" s="11">
        <v>38</v>
      </c>
      <c r="C41" s="23" t="s">
        <v>160</v>
      </c>
      <c r="D41" s="6" t="s">
        <v>154</v>
      </c>
      <c r="E41" s="23" t="s">
        <v>159</v>
      </c>
      <c r="F41" s="15"/>
      <c r="G41" s="16">
        <v>15750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6"/>
      <c r="BR41" s="16"/>
      <c r="BS41" s="3">
        <f t="shared" si="0"/>
        <v>15750</v>
      </c>
    </row>
    <row r="42" spans="2:71" ht="12.75">
      <c r="B42" s="11">
        <v>39</v>
      </c>
      <c r="C42" s="23" t="s">
        <v>161</v>
      </c>
      <c r="D42" s="26" t="s">
        <v>157</v>
      </c>
      <c r="E42" s="24" t="s">
        <v>158</v>
      </c>
      <c r="F42" s="15">
        <v>93648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6"/>
      <c r="BR42" s="16"/>
      <c r="BS42" s="3">
        <f t="shared" si="0"/>
        <v>93648</v>
      </c>
    </row>
    <row r="43" spans="2:71" ht="12.75">
      <c r="B43" s="11">
        <v>40</v>
      </c>
      <c r="C43" s="23" t="s">
        <v>162</v>
      </c>
      <c r="D43" s="25" t="s">
        <v>163</v>
      </c>
      <c r="E43" s="24" t="s">
        <v>164</v>
      </c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2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6"/>
      <c r="BR43" s="16"/>
      <c r="BS43" s="3">
        <f t="shared" si="0"/>
        <v>0</v>
      </c>
    </row>
    <row r="44" spans="2:71" ht="13.5" thickBot="1">
      <c r="B44" s="17"/>
      <c r="C44" s="18"/>
      <c r="D44" s="18" t="s">
        <v>134</v>
      </c>
      <c r="E44" s="18"/>
      <c r="F44" s="4">
        <f>SUM(F4:F43)</f>
        <v>45800000</v>
      </c>
      <c r="G44" s="4">
        <f>SUM(G4:G43)</f>
        <v>112450</v>
      </c>
      <c r="H44" s="4">
        <f>SUM(H4:H43)</f>
        <v>206000</v>
      </c>
      <c r="I44" s="4">
        <f aca="true" t="shared" si="1" ref="I44:BR44">SUM(I4:I43)</f>
        <v>106000</v>
      </c>
      <c r="J44" s="4">
        <f t="shared" si="1"/>
        <v>99000</v>
      </c>
      <c r="K44" s="4">
        <f t="shared" si="1"/>
        <v>65000</v>
      </c>
      <c r="L44" s="4">
        <f t="shared" si="1"/>
        <v>1748000</v>
      </c>
      <c r="M44" s="4">
        <f t="shared" si="1"/>
        <v>1125000</v>
      </c>
      <c r="N44" s="4">
        <f t="shared" si="1"/>
        <v>564000</v>
      </c>
      <c r="O44" s="4">
        <f t="shared" si="1"/>
        <v>6000</v>
      </c>
      <c r="P44" s="4">
        <f t="shared" si="1"/>
        <v>2149000</v>
      </c>
      <c r="Q44" s="4">
        <f t="shared" si="1"/>
        <v>377000</v>
      </c>
      <c r="R44" s="4">
        <f t="shared" si="1"/>
        <v>0</v>
      </c>
      <c r="S44" s="4">
        <f t="shared" si="1"/>
        <v>167000</v>
      </c>
      <c r="T44" s="4">
        <f t="shared" si="1"/>
        <v>7000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  <c r="Z44" s="4">
        <f t="shared" si="1"/>
        <v>25000</v>
      </c>
      <c r="AA44" s="4">
        <f t="shared" si="1"/>
        <v>200000</v>
      </c>
      <c r="AB44" s="4">
        <f t="shared" si="1"/>
        <v>12445000</v>
      </c>
      <c r="AC44" s="4">
        <f t="shared" si="1"/>
        <v>2158000</v>
      </c>
      <c r="AD44" s="4">
        <f t="shared" si="1"/>
        <v>172000</v>
      </c>
      <c r="AE44" s="4">
        <f t="shared" si="1"/>
        <v>184000</v>
      </c>
      <c r="AF44" s="4">
        <f t="shared" si="1"/>
        <v>1624000</v>
      </c>
      <c r="AG44" s="4">
        <f t="shared" si="1"/>
        <v>463000</v>
      </c>
      <c r="AH44" s="4">
        <f t="shared" si="1"/>
        <v>2014000</v>
      </c>
      <c r="AI44" s="4">
        <f t="shared" si="1"/>
        <v>118000</v>
      </c>
      <c r="AJ44" s="4">
        <f t="shared" si="1"/>
        <v>58000</v>
      </c>
      <c r="AK44" s="4">
        <f t="shared" si="1"/>
        <v>158000</v>
      </c>
      <c r="AL44" s="4">
        <f t="shared" si="1"/>
        <v>284000</v>
      </c>
      <c r="AM44" s="4">
        <f t="shared" si="1"/>
        <v>26000</v>
      </c>
      <c r="AN44" s="4">
        <f t="shared" si="1"/>
        <v>115000</v>
      </c>
      <c r="AO44" s="4">
        <f t="shared" si="1"/>
        <v>576000</v>
      </c>
      <c r="AP44" s="4">
        <f t="shared" si="1"/>
        <v>39000</v>
      </c>
      <c r="AQ44" s="4">
        <f t="shared" si="1"/>
        <v>3603000</v>
      </c>
      <c r="AR44" s="4">
        <f t="shared" si="1"/>
        <v>5000</v>
      </c>
      <c r="AS44" s="4">
        <f t="shared" si="1"/>
        <v>75000</v>
      </c>
      <c r="AT44" s="4">
        <f t="shared" si="1"/>
        <v>50000</v>
      </c>
      <c r="AU44" s="4">
        <f t="shared" si="1"/>
        <v>80000</v>
      </c>
      <c r="AV44" s="4">
        <f t="shared" si="1"/>
        <v>73500</v>
      </c>
      <c r="AW44" s="4">
        <f t="shared" si="1"/>
        <v>39000</v>
      </c>
      <c r="AX44" s="4">
        <f t="shared" si="1"/>
        <v>180000</v>
      </c>
      <c r="AY44" s="4">
        <f t="shared" si="1"/>
        <v>1196500</v>
      </c>
      <c r="AZ44" s="4">
        <f t="shared" si="1"/>
        <v>537000</v>
      </c>
      <c r="BA44" s="4">
        <f t="shared" si="1"/>
        <v>475500</v>
      </c>
      <c r="BB44" s="4">
        <f t="shared" si="1"/>
        <v>375000</v>
      </c>
      <c r="BC44" s="4">
        <f t="shared" si="1"/>
        <v>175000</v>
      </c>
      <c r="BD44" s="4">
        <f t="shared" si="1"/>
        <v>1347500</v>
      </c>
      <c r="BE44" s="4">
        <f t="shared" si="1"/>
        <v>30000</v>
      </c>
      <c r="BF44" s="4">
        <f t="shared" si="1"/>
        <v>427500</v>
      </c>
      <c r="BG44" s="4">
        <f t="shared" si="1"/>
        <v>404000</v>
      </c>
      <c r="BH44" s="4">
        <f t="shared" si="1"/>
        <v>590000</v>
      </c>
      <c r="BI44" s="4">
        <f t="shared" si="1"/>
        <v>226000</v>
      </c>
      <c r="BJ44" s="4">
        <f t="shared" si="1"/>
        <v>54000</v>
      </c>
      <c r="BK44" s="4">
        <f t="shared" si="1"/>
        <v>301000</v>
      </c>
      <c r="BL44" s="4">
        <f t="shared" si="1"/>
        <v>271500</v>
      </c>
      <c r="BM44" s="4">
        <f t="shared" si="1"/>
        <v>222682</v>
      </c>
      <c r="BN44" s="4">
        <f t="shared" si="1"/>
        <v>165646</v>
      </c>
      <c r="BO44" s="4">
        <f t="shared" si="1"/>
        <v>68000</v>
      </c>
      <c r="BP44" s="4">
        <f t="shared" si="1"/>
        <v>2758000</v>
      </c>
      <c r="BQ44" s="4">
        <f t="shared" si="1"/>
        <v>32000</v>
      </c>
      <c r="BR44" s="4">
        <f t="shared" si="1"/>
        <v>174000</v>
      </c>
      <c r="BS44" s="4">
        <f>SUM(BS4:BS43)</f>
        <v>87126778</v>
      </c>
    </row>
    <row r="45" ht="12.75">
      <c r="F45" s="19"/>
    </row>
    <row r="47" ht="12.75">
      <c r="BS47" s="19"/>
    </row>
    <row r="50" ht="12.75">
      <c r="F50" s="19"/>
    </row>
  </sheetData>
  <sheetProtection/>
  <mergeCells count="27">
    <mergeCell ref="BQ2:BQ3"/>
    <mergeCell ref="BR2:BR3"/>
    <mergeCell ref="BS2:BS3"/>
    <mergeCell ref="AN2:AN3"/>
    <mergeCell ref="AO2:AP2"/>
    <mergeCell ref="AQ2:AX2"/>
    <mergeCell ref="AY2:BF2"/>
    <mergeCell ref="BG2:BN2"/>
    <mergeCell ref="BO2:BP2"/>
    <mergeCell ref="Z2:AA2"/>
    <mergeCell ref="AB2:AB3"/>
    <mergeCell ref="AC2:AH2"/>
    <mergeCell ref="AI2:AK2"/>
    <mergeCell ref="AL2:AL3"/>
    <mergeCell ref="AM2:AM3"/>
    <mergeCell ref="H2:H3"/>
    <mergeCell ref="I2:I3"/>
    <mergeCell ref="J2:J3"/>
    <mergeCell ref="K2:K3"/>
    <mergeCell ref="L2:L3"/>
    <mergeCell ref="M2:Y2"/>
    <mergeCell ref="B2:B3"/>
    <mergeCell ref="C2:C3"/>
    <mergeCell ref="D2:D3"/>
    <mergeCell ref="E2:E3"/>
    <mergeCell ref="F2:F3"/>
    <mergeCell ref="G2:G3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S50"/>
  <sheetViews>
    <sheetView zoomScalePageLayoutView="0" workbookViewId="0" topLeftCell="A16">
      <pane xSplit="4" topLeftCell="AK1" activePane="topRight" state="frozen"/>
      <selection pane="topLeft" activeCell="AO3" sqref="AO3:AP3"/>
      <selection pane="topRight" activeCell="AO3" sqref="AO3:AP3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7" customWidth="1"/>
    <col min="10" max="10" width="14.14062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3.28125" style="7" customWidth="1"/>
    <col min="15" max="15" width="11.421875" style="7" customWidth="1"/>
    <col min="16" max="16" width="13.28125" style="7" customWidth="1"/>
    <col min="17" max="17" width="12.00390625" style="7" customWidth="1"/>
    <col min="18" max="22" width="11.7109375" style="7" customWidth="1"/>
    <col min="23" max="23" width="14.8515625" style="7" customWidth="1"/>
    <col min="24" max="24" width="11.8515625" style="7" customWidth="1"/>
    <col min="25" max="25" width="11.140625" style="7" customWidth="1"/>
    <col min="26" max="27" width="10.00390625" style="7" customWidth="1"/>
    <col min="28" max="28" width="15.421875" style="7" customWidth="1"/>
    <col min="29" max="29" width="16.57421875" style="7" customWidth="1"/>
    <col min="30" max="31" width="12.00390625" style="7" customWidth="1"/>
    <col min="32" max="32" width="11.57421875" style="7" customWidth="1"/>
    <col min="33" max="33" width="14.140625" style="7" customWidth="1"/>
    <col min="34" max="34" width="13.7109375" style="7" customWidth="1"/>
    <col min="35" max="35" width="14.421875" style="7" customWidth="1"/>
    <col min="36" max="36" width="13.00390625" style="7" customWidth="1"/>
    <col min="37" max="37" width="14.421875" style="7" customWidth="1"/>
    <col min="38" max="38" width="11.7109375" style="7" customWidth="1"/>
    <col min="39" max="39" width="13.421875" style="21" customWidth="1"/>
    <col min="40" max="40" width="13.28125" style="7" customWidth="1"/>
    <col min="41" max="41" width="11.8515625" style="7" customWidth="1"/>
    <col min="42" max="42" width="10.8515625" style="7" customWidth="1"/>
    <col min="43" max="44" width="14.421875" style="7" customWidth="1"/>
    <col min="45" max="46" width="11.7109375" style="7" customWidth="1"/>
    <col min="47" max="47" width="10.421875" style="7" customWidth="1"/>
    <col min="48" max="48" width="10.28125" style="7" customWidth="1"/>
    <col min="49" max="50" width="11.00390625" style="7" customWidth="1"/>
    <col min="51" max="52" width="11.7109375" style="7" customWidth="1"/>
    <col min="53" max="53" width="11.421875" style="7" customWidth="1"/>
    <col min="54" max="54" width="11.57421875" style="7" customWidth="1"/>
    <col min="55" max="55" width="11.7109375" style="7" customWidth="1"/>
    <col min="56" max="56" width="13.00390625" style="7" customWidth="1"/>
    <col min="57" max="57" width="12.28125" style="7" customWidth="1"/>
    <col min="58" max="58" width="11.7109375" style="7" customWidth="1"/>
    <col min="59" max="59" width="12.28125" style="7" customWidth="1"/>
    <col min="60" max="60" width="11.421875" style="7" customWidth="1"/>
    <col min="61" max="61" width="11.8515625" style="7" customWidth="1"/>
    <col min="62" max="62" width="10.28125" style="7" customWidth="1"/>
    <col min="63" max="63" width="12.28125" style="7" customWidth="1"/>
    <col min="64" max="66" width="11.57421875" style="7" customWidth="1"/>
    <col min="67" max="67" width="10.00390625" style="7" customWidth="1"/>
    <col min="68" max="68" width="12.421875" style="7" customWidth="1"/>
    <col min="69" max="69" width="13.421875" style="7" customWidth="1"/>
    <col min="70" max="70" width="15.7109375" style="7" customWidth="1"/>
    <col min="71" max="71" width="18.421875" style="7" customWidth="1"/>
    <col min="72" max="16384" width="9.140625" style="7" customWidth="1"/>
  </cols>
  <sheetData>
    <row r="1" ht="13.5" thickBot="1"/>
    <row r="2" spans="2:71" s="8" customFormat="1" ht="71.25" customHeight="1">
      <c r="B2" s="77" t="s">
        <v>67</v>
      </c>
      <c r="C2" s="79" t="s">
        <v>1</v>
      </c>
      <c r="D2" s="79" t="s">
        <v>2</v>
      </c>
      <c r="E2" s="79" t="s">
        <v>9</v>
      </c>
      <c r="F2" s="81" t="s">
        <v>166</v>
      </c>
      <c r="G2" s="86" t="s">
        <v>153</v>
      </c>
      <c r="H2" s="84" t="s">
        <v>204</v>
      </c>
      <c r="I2" s="82" t="s">
        <v>111</v>
      </c>
      <c r="J2" s="81" t="s">
        <v>167</v>
      </c>
      <c r="K2" s="81" t="s">
        <v>199</v>
      </c>
      <c r="L2" s="81" t="s">
        <v>168</v>
      </c>
      <c r="M2" s="88" t="s">
        <v>112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88" t="s">
        <v>177</v>
      </c>
      <c r="AA2" s="89"/>
      <c r="AB2" s="79" t="s">
        <v>114</v>
      </c>
      <c r="AC2" s="95" t="s">
        <v>115</v>
      </c>
      <c r="AD2" s="96"/>
      <c r="AE2" s="96"/>
      <c r="AF2" s="96"/>
      <c r="AG2" s="96"/>
      <c r="AH2" s="89"/>
      <c r="AI2" s="92" t="s">
        <v>117</v>
      </c>
      <c r="AJ2" s="92"/>
      <c r="AK2" s="92"/>
      <c r="AL2" s="79" t="s">
        <v>121</v>
      </c>
      <c r="AM2" s="93" t="s">
        <v>122</v>
      </c>
      <c r="AN2" s="81" t="s">
        <v>181</v>
      </c>
      <c r="AO2" s="79" t="s">
        <v>123</v>
      </c>
      <c r="AP2" s="79"/>
      <c r="AQ2" s="95" t="s">
        <v>126</v>
      </c>
      <c r="AR2" s="96"/>
      <c r="AS2" s="96"/>
      <c r="AT2" s="96"/>
      <c r="AU2" s="96"/>
      <c r="AV2" s="96"/>
      <c r="AW2" s="96"/>
      <c r="AX2" s="89"/>
      <c r="AY2" s="79" t="s">
        <v>131</v>
      </c>
      <c r="AZ2" s="79"/>
      <c r="BA2" s="79"/>
      <c r="BB2" s="79"/>
      <c r="BC2" s="79"/>
      <c r="BD2" s="79"/>
      <c r="BE2" s="79"/>
      <c r="BF2" s="79"/>
      <c r="BG2" s="79" t="s">
        <v>132</v>
      </c>
      <c r="BH2" s="79"/>
      <c r="BI2" s="79"/>
      <c r="BJ2" s="79"/>
      <c r="BK2" s="79"/>
      <c r="BL2" s="79"/>
      <c r="BM2" s="79"/>
      <c r="BN2" s="79"/>
      <c r="BO2" s="79" t="s">
        <v>133</v>
      </c>
      <c r="BP2" s="79"/>
      <c r="BQ2" s="86" t="s">
        <v>148</v>
      </c>
      <c r="BR2" s="79" t="s">
        <v>145</v>
      </c>
      <c r="BS2" s="97" t="s">
        <v>200</v>
      </c>
    </row>
    <row r="3" spans="2:71" s="8" customFormat="1" ht="43.5" customHeight="1">
      <c r="B3" s="78"/>
      <c r="C3" s="80"/>
      <c r="D3" s="80"/>
      <c r="E3" s="80"/>
      <c r="F3" s="80"/>
      <c r="G3" s="87"/>
      <c r="H3" s="85"/>
      <c r="I3" s="83"/>
      <c r="J3" s="80"/>
      <c r="K3" s="80"/>
      <c r="L3" s="80"/>
      <c r="M3" s="1" t="s">
        <v>170</v>
      </c>
      <c r="N3" s="1" t="s">
        <v>169</v>
      </c>
      <c r="O3" s="1" t="s">
        <v>171</v>
      </c>
      <c r="P3" s="9" t="s">
        <v>113</v>
      </c>
      <c r="Q3" s="2" t="s">
        <v>172</v>
      </c>
      <c r="R3" s="2" t="s">
        <v>173</v>
      </c>
      <c r="S3" s="10" t="s">
        <v>146</v>
      </c>
      <c r="T3" s="30" t="s">
        <v>174</v>
      </c>
      <c r="U3" s="2" t="s">
        <v>175</v>
      </c>
      <c r="V3" s="2" t="s">
        <v>176</v>
      </c>
      <c r="W3" s="2" t="s">
        <v>165</v>
      </c>
      <c r="X3" s="29" t="s">
        <v>202</v>
      </c>
      <c r="Y3" s="29" t="s">
        <v>203</v>
      </c>
      <c r="Z3" s="27" t="s">
        <v>178</v>
      </c>
      <c r="AA3" s="27" t="s">
        <v>179</v>
      </c>
      <c r="AB3" s="80"/>
      <c r="AC3" s="1" t="s">
        <v>180</v>
      </c>
      <c r="AD3" s="32" t="s">
        <v>205</v>
      </c>
      <c r="AE3" s="32" t="s">
        <v>206</v>
      </c>
      <c r="AF3" s="1" t="s">
        <v>155</v>
      </c>
      <c r="AG3" s="1" t="s">
        <v>156</v>
      </c>
      <c r="AH3" s="9" t="s">
        <v>116</v>
      </c>
      <c r="AI3" s="9" t="s">
        <v>118</v>
      </c>
      <c r="AJ3" s="9" t="s">
        <v>119</v>
      </c>
      <c r="AK3" s="9" t="s">
        <v>120</v>
      </c>
      <c r="AL3" s="80"/>
      <c r="AM3" s="94"/>
      <c r="AN3" s="80"/>
      <c r="AO3" s="9" t="s">
        <v>124</v>
      </c>
      <c r="AP3" s="9" t="s">
        <v>125</v>
      </c>
      <c r="AQ3" s="9" t="s">
        <v>127</v>
      </c>
      <c r="AR3" s="9" t="s">
        <v>149</v>
      </c>
      <c r="AS3" s="9" t="s">
        <v>151</v>
      </c>
      <c r="AT3" s="9" t="s">
        <v>152</v>
      </c>
      <c r="AU3" s="9" t="s">
        <v>128</v>
      </c>
      <c r="AV3" s="9" t="s">
        <v>129</v>
      </c>
      <c r="AW3" s="9" t="s">
        <v>130</v>
      </c>
      <c r="AX3" s="9" t="s">
        <v>150</v>
      </c>
      <c r="AY3" s="1" t="s">
        <v>182</v>
      </c>
      <c r="AZ3" s="1" t="s">
        <v>183</v>
      </c>
      <c r="BA3" s="1" t="s">
        <v>184</v>
      </c>
      <c r="BB3" s="1" t="s">
        <v>185</v>
      </c>
      <c r="BC3" s="1" t="s">
        <v>186</v>
      </c>
      <c r="BD3" s="1" t="s">
        <v>187</v>
      </c>
      <c r="BE3" s="1" t="s">
        <v>188</v>
      </c>
      <c r="BF3" s="1" t="s">
        <v>189</v>
      </c>
      <c r="BG3" s="1" t="s">
        <v>190</v>
      </c>
      <c r="BH3" s="1" t="s">
        <v>191</v>
      </c>
      <c r="BI3" s="1" t="s">
        <v>192</v>
      </c>
      <c r="BJ3" s="1" t="s">
        <v>193</v>
      </c>
      <c r="BK3" s="1" t="s">
        <v>194</v>
      </c>
      <c r="BL3" s="1" t="s">
        <v>195</v>
      </c>
      <c r="BM3" s="1" t="s">
        <v>196</v>
      </c>
      <c r="BN3" s="1" t="s">
        <v>201</v>
      </c>
      <c r="BO3" s="1" t="s">
        <v>197</v>
      </c>
      <c r="BP3" s="1" t="s">
        <v>198</v>
      </c>
      <c r="BQ3" s="87"/>
      <c r="BR3" s="80"/>
      <c r="BS3" s="98"/>
    </row>
    <row r="4" spans="2:71" ht="12.75">
      <c r="B4" s="11">
        <v>1</v>
      </c>
      <c r="C4" s="5" t="s">
        <v>64</v>
      </c>
      <c r="D4" s="5" t="s">
        <v>0</v>
      </c>
      <c r="E4" s="5" t="s">
        <v>6</v>
      </c>
      <c r="F4" s="12">
        <v>1262041</v>
      </c>
      <c r="G4" s="13"/>
      <c r="H4" s="12"/>
      <c r="I4" s="12"/>
      <c r="J4" s="12"/>
      <c r="K4" s="12"/>
      <c r="L4" s="12">
        <v>96413</v>
      </c>
      <c r="M4" s="12"/>
      <c r="N4" s="12"/>
      <c r="O4" s="12"/>
      <c r="P4" s="12"/>
      <c r="Q4" s="12"/>
      <c r="R4" s="12"/>
      <c r="S4" s="12"/>
      <c r="T4" s="13"/>
      <c r="U4" s="12">
        <v>0</v>
      </c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3">
        <f aca="true" t="shared" si="0" ref="BS4:BS43">SUM(F4:BR4)</f>
        <v>1358454</v>
      </c>
    </row>
    <row r="5" spans="2:71" ht="12.75">
      <c r="B5" s="11">
        <v>2</v>
      </c>
      <c r="C5" s="5" t="s">
        <v>68</v>
      </c>
      <c r="D5" s="5" t="s">
        <v>3</v>
      </c>
      <c r="E5" s="5" t="s">
        <v>5</v>
      </c>
      <c r="F5" s="12"/>
      <c r="G5" s="13">
        <v>6300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0">
        <v>6710</v>
      </c>
      <c r="AN5" s="12"/>
      <c r="AO5" s="12"/>
      <c r="AP5" s="12"/>
      <c r="AQ5" s="12">
        <v>236144</v>
      </c>
      <c r="AR5" s="12"/>
      <c r="AS5" s="12"/>
      <c r="AT5" s="12"/>
      <c r="AU5" s="12"/>
      <c r="AV5" s="12"/>
      <c r="AW5" s="12"/>
      <c r="AX5" s="12"/>
      <c r="AY5" s="12">
        <v>362814</v>
      </c>
      <c r="AZ5" s="12">
        <v>257826</v>
      </c>
      <c r="BA5" s="12">
        <v>70153</v>
      </c>
      <c r="BB5" s="12">
        <v>125000</v>
      </c>
      <c r="BC5" s="12">
        <v>50000</v>
      </c>
      <c r="BD5" s="12">
        <v>133157</v>
      </c>
      <c r="BE5" s="12"/>
      <c r="BF5" s="33"/>
      <c r="BG5" s="12">
        <v>16000</v>
      </c>
      <c r="BH5" s="12"/>
      <c r="BI5" s="12"/>
      <c r="BJ5" s="12"/>
      <c r="BK5" s="12">
        <v>82970</v>
      </c>
      <c r="BL5" s="12"/>
      <c r="BM5" s="12">
        <v>35732</v>
      </c>
      <c r="BN5" s="12">
        <v>24586</v>
      </c>
      <c r="BO5" s="12"/>
      <c r="BP5" s="12"/>
      <c r="BQ5" s="13"/>
      <c r="BR5" s="13"/>
      <c r="BS5" s="3">
        <f t="shared" si="0"/>
        <v>1407392</v>
      </c>
    </row>
    <row r="6" spans="2:71" ht="12.75">
      <c r="B6" s="11">
        <v>3</v>
      </c>
      <c r="C6" s="5" t="s">
        <v>69</v>
      </c>
      <c r="D6" s="5" t="s">
        <v>142</v>
      </c>
      <c r="E6" s="5" t="s">
        <v>4</v>
      </c>
      <c r="F6" s="12">
        <v>27899</v>
      </c>
      <c r="G6" s="13"/>
      <c r="H6" s="12"/>
      <c r="I6" s="12"/>
      <c r="J6" s="12"/>
      <c r="K6" s="12"/>
      <c r="L6" s="12"/>
      <c r="M6" s="12"/>
      <c r="N6" s="12"/>
      <c r="O6" s="12">
        <v>3841</v>
      </c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3">
        <v>160000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0">
        <v>51</v>
      </c>
      <c r="AN6" s="12"/>
      <c r="AO6" s="12"/>
      <c r="AP6" s="12"/>
      <c r="AQ6" s="12"/>
      <c r="AR6" s="12">
        <v>5000</v>
      </c>
      <c r="AS6" s="12"/>
      <c r="AT6" s="12">
        <v>25000</v>
      </c>
      <c r="AU6" s="12">
        <v>50000</v>
      </c>
      <c r="AV6" s="12"/>
      <c r="AW6" s="12"/>
      <c r="AX6" s="12">
        <v>90000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3">
        <f t="shared" si="0"/>
        <v>361791</v>
      </c>
    </row>
    <row r="7" spans="2:71" ht="15">
      <c r="B7" s="11">
        <v>4</v>
      </c>
      <c r="C7" s="5" t="s">
        <v>70</v>
      </c>
      <c r="D7" s="5" t="s">
        <v>147</v>
      </c>
      <c r="E7" s="5" t="s">
        <v>7</v>
      </c>
      <c r="F7" s="12">
        <v>603048</v>
      </c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3"/>
      <c r="BR7" s="13"/>
      <c r="BS7" s="3">
        <f t="shared" si="0"/>
        <v>603048</v>
      </c>
    </row>
    <row r="8" spans="2:71" ht="12.75">
      <c r="B8" s="11">
        <v>5</v>
      </c>
      <c r="C8" s="5" t="s">
        <v>71</v>
      </c>
      <c r="D8" s="5" t="s">
        <v>10</v>
      </c>
      <c r="E8" s="5" t="s">
        <v>8</v>
      </c>
      <c r="F8" s="12">
        <v>15189558</v>
      </c>
      <c r="G8" s="13">
        <v>6300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J8" s="12"/>
      <c r="AK8" s="12"/>
      <c r="AL8" s="12"/>
      <c r="AM8" s="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3"/>
      <c r="BS8" s="3">
        <f t="shared" si="0"/>
        <v>15195858</v>
      </c>
    </row>
    <row r="9" spans="2:71" ht="12.75">
      <c r="B9" s="11">
        <v>6</v>
      </c>
      <c r="C9" s="5" t="s">
        <v>72</v>
      </c>
      <c r="D9" s="5" t="s">
        <v>12</v>
      </c>
      <c r="E9" s="5" t="s">
        <v>11</v>
      </c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>
        <v>104204</v>
      </c>
      <c r="AJ9" s="12">
        <v>57388</v>
      </c>
      <c r="AK9" s="12">
        <v>158000</v>
      </c>
      <c r="AL9" s="12"/>
      <c r="AM9" s="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3"/>
      <c r="BR9" s="13"/>
      <c r="BS9" s="3">
        <f t="shared" si="0"/>
        <v>319592</v>
      </c>
    </row>
    <row r="10" spans="2:71" ht="25.5">
      <c r="B10" s="11">
        <v>7</v>
      </c>
      <c r="C10" s="5" t="s">
        <v>73</v>
      </c>
      <c r="D10" s="5" t="s">
        <v>13</v>
      </c>
      <c r="E10" s="5" t="s">
        <v>14</v>
      </c>
      <c r="F10" s="12"/>
      <c r="G10" s="13"/>
      <c r="H10" s="12"/>
      <c r="I10" s="12">
        <v>42637</v>
      </c>
      <c r="J10" s="12">
        <v>99000</v>
      </c>
      <c r="K10" s="12">
        <v>65000</v>
      </c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3"/>
      <c r="AB10" s="2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0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>
        <f t="shared" si="0"/>
        <v>206637</v>
      </c>
    </row>
    <row r="11" spans="2:71" ht="25.5">
      <c r="B11" s="11">
        <v>8</v>
      </c>
      <c r="C11" s="5" t="s">
        <v>74</v>
      </c>
      <c r="D11" s="5" t="s">
        <v>138</v>
      </c>
      <c r="E11" s="5" t="s">
        <v>15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3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>
        <v>776021</v>
      </c>
      <c r="AR11" s="12"/>
      <c r="AS11" s="12">
        <v>25000</v>
      </c>
      <c r="AT11" s="12"/>
      <c r="AU11" s="12">
        <v>10000</v>
      </c>
      <c r="AV11" s="12">
        <v>26244</v>
      </c>
      <c r="AW11" s="12">
        <v>16307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3">
        <f t="shared" si="0"/>
        <v>853572</v>
      </c>
    </row>
    <row r="12" spans="2:71" ht="12.75">
      <c r="B12" s="11">
        <v>9</v>
      </c>
      <c r="C12" s="5" t="s">
        <v>75</v>
      </c>
      <c r="D12" s="5" t="s">
        <v>144</v>
      </c>
      <c r="E12" s="5" t="s">
        <v>16</v>
      </c>
      <c r="F12" s="12">
        <v>2576596</v>
      </c>
      <c r="G12" s="13"/>
      <c r="H12" s="12"/>
      <c r="I12" s="12">
        <v>871</v>
      </c>
      <c r="J12" s="12"/>
      <c r="K12" s="12"/>
      <c r="L12" s="12"/>
      <c r="M12" s="12">
        <v>470472</v>
      </c>
      <c r="N12" s="12">
        <v>181062</v>
      </c>
      <c r="O12" s="12"/>
      <c r="P12" s="12"/>
      <c r="Q12" s="12"/>
      <c r="R12" s="12"/>
      <c r="S12" s="12"/>
      <c r="T12" s="13">
        <v>7000</v>
      </c>
      <c r="U12" s="12"/>
      <c r="V12" s="12"/>
      <c r="W12" s="12"/>
      <c r="X12" s="12"/>
      <c r="Y12" s="12"/>
      <c r="Z12" s="12">
        <v>25000</v>
      </c>
      <c r="AA12" s="13"/>
      <c r="AB12" s="20">
        <v>5061000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0"/>
      <c r="AN12" s="12"/>
      <c r="AO12" s="12"/>
      <c r="AP12" s="12"/>
      <c r="AQ12" s="12">
        <v>342076</v>
      </c>
      <c r="AR12" s="12"/>
      <c r="AS12" s="12">
        <v>25000</v>
      </c>
      <c r="AT12" s="12"/>
      <c r="AU12" s="12"/>
      <c r="AV12" s="12">
        <v>20962</v>
      </c>
      <c r="AW12" s="12"/>
      <c r="AX12" s="12"/>
      <c r="AY12" s="12"/>
      <c r="AZ12" s="12">
        <v>41518</v>
      </c>
      <c r="BA12" s="12">
        <v>21106</v>
      </c>
      <c r="BB12" s="12">
        <v>25000</v>
      </c>
      <c r="BC12" s="12">
        <v>12500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3">
        <f t="shared" si="0"/>
        <v>8810163</v>
      </c>
    </row>
    <row r="13" spans="2:71" ht="12.75">
      <c r="B13" s="11">
        <v>10</v>
      </c>
      <c r="C13" s="5" t="s">
        <v>76</v>
      </c>
      <c r="D13" s="5" t="s">
        <v>18</v>
      </c>
      <c r="E13" s="5" t="s">
        <v>17</v>
      </c>
      <c r="F13" s="12">
        <v>7951917</v>
      </c>
      <c r="G13" s="13"/>
      <c r="H13" s="12">
        <v>114000</v>
      </c>
      <c r="I13" s="12"/>
      <c r="J13" s="12"/>
      <c r="K13" s="12"/>
      <c r="L13" s="12">
        <v>1651587</v>
      </c>
      <c r="M13" s="12">
        <v>246987</v>
      </c>
      <c r="N13" s="12">
        <v>279856</v>
      </c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  <c r="AA13" s="13"/>
      <c r="AB13" s="20">
        <v>594000</v>
      </c>
      <c r="AC13" s="12">
        <v>1288612</v>
      </c>
      <c r="AD13" s="12">
        <v>53471</v>
      </c>
      <c r="AE13" s="12">
        <v>42368</v>
      </c>
      <c r="AF13" s="12">
        <v>224153</v>
      </c>
      <c r="AG13" s="12">
        <v>261005</v>
      </c>
      <c r="AH13" s="12">
        <v>405657</v>
      </c>
      <c r="AI13" s="12"/>
      <c r="AJ13" s="12"/>
      <c r="AK13" s="12"/>
      <c r="AL13" s="12"/>
      <c r="AM13" s="20"/>
      <c r="AN13" s="12">
        <v>109997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6311</v>
      </c>
      <c r="BL13" s="12"/>
      <c r="BM13" s="12">
        <v>108297</v>
      </c>
      <c r="BN13" s="12">
        <v>37548</v>
      </c>
      <c r="BO13" s="12"/>
      <c r="BP13" s="12"/>
      <c r="BQ13" s="13"/>
      <c r="BR13" s="13"/>
      <c r="BS13" s="3">
        <f t="shared" si="0"/>
        <v>13375766</v>
      </c>
    </row>
    <row r="14" spans="2:71" ht="12.75">
      <c r="B14" s="11">
        <v>11</v>
      </c>
      <c r="C14" s="5" t="s">
        <v>77</v>
      </c>
      <c r="D14" s="5" t="s">
        <v>135</v>
      </c>
      <c r="E14" s="5" t="s">
        <v>19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>
        <v>1065587</v>
      </c>
      <c r="Q14" s="12"/>
      <c r="R14" s="12"/>
      <c r="S14" s="12"/>
      <c r="T14" s="13"/>
      <c r="U14" s="12"/>
      <c r="V14" s="12"/>
      <c r="W14" s="12"/>
      <c r="X14" s="12"/>
      <c r="Y14" s="12"/>
      <c r="Z14" s="12"/>
      <c r="AA14" s="13"/>
      <c r="AB14" s="2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465432</v>
      </c>
      <c r="AZ14" s="12">
        <v>83541</v>
      </c>
      <c r="BA14" s="12">
        <v>256804</v>
      </c>
      <c r="BB14" s="12">
        <v>175000</v>
      </c>
      <c r="BC14" s="12">
        <v>87500</v>
      </c>
      <c r="BD14" s="12">
        <v>1214343</v>
      </c>
      <c r="BE14" s="12"/>
      <c r="BF14" s="12">
        <v>330214</v>
      </c>
      <c r="BG14" s="12"/>
      <c r="BH14" s="12"/>
      <c r="BI14" s="12"/>
      <c r="BJ14" s="12"/>
      <c r="BK14" s="12">
        <v>93183</v>
      </c>
      <c r="BL14" s="12"/>
      <c r="BM14" s="12"/>
      <c r="BN14" s="12"/>
      <c r="BO14" s="12"/>
      <c r="BP14" s="12"/>
      <c r="BQ14" s="13"/>
      <c r="BR14" s="13"/>
      <c r="BS14" s="3">
        <f t="shared" si="0"/>
        <v>3771604</v>
      </c>
    </row>
    <row r="15" spans="2:71" ht="25.5">
      <c r="B15" s="11">
        <v>12</v>
      </c>
      <c r="C15" s="5" t="s">
        <v>78</v>
      </c>
      <c r="D15" s="5" t="s">
        <v>20</v>
      </c>
      <c r="E15" s="5" t="s">
        <v>21</v>
      </c>
      <c r="F15" s="12">
        <v>5799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167000</v>
      </c>
      <c r="T15" s="13"/>
      <c r="U15" s="12"/>
      <c r="V15" s="12"/>
      <c r="W15" s="12"/>
      <c r="X15" s="12"/>
      <c r="Y15" s="12"/>
      <c r="Z15" s="12"/>
      <c r="AA15" s="13"/>
      <c r="AB15" s="20"/>
      <c r="AC15" s="12">
        <v>10446</v>
      </c>
      <c r="AD15" s="12"/>
      <c r="AE15" s="12"/>
      <c r="AF15" s="12">
        <v>17568</v>
      </c>
      <c r="AG15" s="12"/>
      <c r="AH15" s="12">
        <v>118946</v>
      </c>
      <c r="AI15" s="12"/>
      <c r="AJ15" s="12"/>
      <c r="AK15" s="12"/>
      <c r="AL15" s="12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3">
        <f t="shared" si="0"/>
        <v>319759</v>
      </c>
    </row>
    <row r="16" spans="2:71" ht="12.75">
      <c r="B16" s="11">
        <v>13</v>
      </c>
      <c r="C16" s="5" t="s">
        <v>79</v>
      </c>
      <c r="D16" s="5" t="s">
        <v>140</v>
      </c>
      <c r="E16" s="5" t="s">
        <v>22</v>
      </c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  <c r="AA16" s="13"/>
      <c r="AB16" s="2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0"/>
      <c r="AN16" s="12"/>
      <c r="AO16" s="12"/>
      <c r="AP16" s="12"/>
      <c r="AQ16" s="12">
        <v>187196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  <c r="BR16" s="13"/>
      <c r="BS16" s="3">
        <f t="shared" si="0"/>
        <v>187196</v>
      </c>
    </row>
    <row r="17" spans="2:71" ht="12.75">
      <c r="B17" s="11">
        <v>14</v>
      </c>
      <c r="C17" s="5" t="s">
        <v>80</v>
      </c>
      <c r="D17" s="5" t="s">
        <v>23</v>
      </c>
      <c r="E17" s="5" t="s">
        <v>24</v>
      </c>
      <c r="F17" s="12">
        <v>5349727</v>
      </c>
      <c r="G17" s="13"/>
      <c r="H17" s="12">
        <v>37000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12"/>
      <c r="X17" s="12"/>
      <c r="Y17" s="12"/>
      <c r="Z17" s="12"/>
      <c r="AA17" s="13"/>
      <c r="AB17" s="20"/>
      <c r="AC17" s="12">
        <v>8989</v>
      </c>
      <c r="AD17" s="12"/>
      <c r="AE17" s="12"/>
      <c r="AF17" s="12"/>
      <c r="AG17" s="7">
        <v>9500</v>
      </c>
      <c r="AH17" s="12">
        <v>3500</v>
      </c>
      <c r="AI17" s="12"/>
      <c r="AJ17" s="12"/>
      <c r="AK17" s="12"/>
      <c r="AL17" s="12"/>
      <c r="AM17" s="20"/>
      <c r="AN17" s="12"/>
      <c r="AO17" s="12">
        <v>96000</v>
      </c>
      <c r="AP17" s="12">
        <v>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  <c r="BR17" s="13"/>
      <c r="BS17" s="3">
        <f t="shared" si="0"/>
        <v>5504716</v>
      </c>
    </row>
    <row r="18" spans="2:71" ht="12.75">
      <c r="B18" s="11">
        <v>15</v>
      </c>
      <c r="C18" s="5" t="s">
        <v>81</v>
      </c>
      <c r="D18" s="5" t="s">
        <v>25</v>
      </c>
      <c r="E18" s="5" t="s">
        <v>26</v>
      </c>
      <c r="F18" s="12"/>
      <c r="G18" s="13"/>
      <c r="H18" s="12"/>
      <c r="I18" s="12"/>
      <c r="J18" s="12"/>
      <c r="K18" s="12"/>
      <c r="L18" s="12"/>
      <c r="M18" s="12">
        <v>6143</v>
      </c>
      <c r="N18" s="12">
        <v>16107</v>
      </c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/>
      <c r="Z18" s="12"/>
      <c r="AA18" s="13"/>
      <c r="AB18" s="20">
        <v>138000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119807</v>
      </c>
      <c r="AM18" s="20">
        <v>4000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3"/>
      <c r="BR18" s="13"/>
      <c r="BS18" s="3">
        <f t="shared" si="0"/>
        <v>284057</v>
      </c>
    </row>
    <row r="19" spans="2:71" ht="12.75">
      <c r="B19" s="11">
        <v>16</v>
      </c>
      <c r="C19" s="5" t="s">
        <v>82</v>
      </c>
      <c r="D19" s="5" t="s">
        <v>143</v>
      </c>
      <c r="E19" s="5" t="s">
        <v>27</v>
      </c>
      <c r="F19" s="12">
        <v>68518</v>
      </c>
      <c r="G19" s="13"/>
      <c r="H19" s="12"/>
      <c r="I19" s="12">
        <v>2635</v>
      </c>
      <c r="J19" s="12"/>
      <c r="K19" s="12"/>
      <c r="L19" s="12"/>
      <c r="M19" s="12"/>
      <c r="N19" s="12"/>
      <c r="O19" s="12">
        <v>2159</v>
      </c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  <c r="AA19" s="13">
        <v>40000</v>
      </c>
      <c r="AB19" s="2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0"/>
      <c r="AN19" s="12"/>
      <c r="AO19" s="12">
        <v>288000</v>
      </c>
      <c r="AP19" s="12"/>
      <c r="AQ19" s="12"/>
      <c r="AR19" s="12"/>
      <c r="AS19" s="12"/>
      <c r="AT19" s="12">
        <v>25000</v>
      </c>
      <c r="AU19" s="12">
        <v>20000</v>
      </c>
      <c r="AV19" s="12"/>
      <c r="AW19" s="12"/>
      <c r="AX19" s="12">
        <v>90000</v>
      </c>
      <c r="AY19" s="12"/>
      <c r="AZ19" s="12"/>
      <c r="BA19" s="12"/>
      <c r="BB19" s="12"/>
      <c r="BC19" s="12"/>
      <c r="BD19" s="12"/>
      <c r="BE19" s="12">
        <v>30000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>
        <v>19412</v>
      </c>
      <c r="BR19" s="13"/>
      <c r="BS19" s="3">
        <f t="shared" si="0"/>
        <v>585724</v>
      </c>
    </row>
    <row r="20" spans="2:71" ht="12.75">
      <c r="B20" s="11">
        <v>17</v>
      </c>
      <c r="C20" s="5" t="s">
        <v>83</v>
      </c>
      <c r="D20" s="5" t="s">
        <v>139</v>
      </c>
      <c r="E20" s="5" t="s">
        <v>28</v>
      </c>
      <c r="F20" s="12">
        <v>975309</v>
      </c>
      <c r="G20" s="13">
        <v>55750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  <c r="AA20" s="13"/>
      <c r="AB20" s="20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0"/>
      <c r="AN20" s="12"/>
      <c r="AO20" s="12"/>
      <c r="AP20" s="12"/>
      <c r="AQ20" s="12">
        <v>85397</v>
      </c>
      <c r="AR20" s="12"/>
      <c r="AS20" s="12"/>
      <c r="AT20" s="12"/>
      <c r="AU20" s="12"/>
      <c r="AV20" s="12"/>
      <c r="AW20" s="12"/>
      <c r="AX20" s="12"/>
      <c r="AY20" s="12">
        <v>40572</v>
      </c>
      <c r="AZ20" s="12"/>
      <c r="BA20" s="12">
        <v>42935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  <c r="BR20" s="13"/>
      <c r="BS20" s="3">
        <f t="shared" si="0"/>
        <v>1199963</v>
      </c>
    </row>
    <row r="21" spans="2:71" ht="12.75">
      <c r="B21" s="11">
        <v>18</v>
      </c>
      <c r="C21" s="5" t="s">
        <v>84</v>
      </c>
      <c r="D21" s="5" t="s">
        <v>29</v>
      </c>
      <c r="E21" s="5" t="s">
        <v>30</v>
      </c>
      <c r="F21" s="12">
        <v>425230</v>
      </c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3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3"/>
      <c r="BR21" s="13"/>
      <c r="BS21" s="3">
        <f t="shared" si="0"/>
        <v>425230</v>
      </c>
    </row>
    <row r="22" spans="2:71" ht="25.5">
      <c r="B22" s="11">
        <v>19</v>
      </c>
      <c r="C22" s="5" t="s">
        <v>85</v>
      </c>
      <c r="D22" s="5" t="s">
        <v>31</v>
      </c>
      <c r="E22" s="5" t="s">
        <v>32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  <c r="AA22" s="13"/>
      <c r="AB22" s="2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0"/>
      <c r="AN22" s="12"/>
      <c r="AO22" s="12">
        <v>784000</v>
      </c>
      <c r="AP22" s="12">
        <v>39000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  <c r="BR22" s="13"/>
      <c r="BS22" s="3">
        <f t="shared" si="0"/>
        <v>823000</v>
      </c>
    </row>
    <row r="23" spans="2:71" ht="12.75">
      <c r="B23" s="11">
        <v>20</v>
      </c>
      <c r="C23" s="5" t="s">
        <v>86</v>
      </c>
      <c r="D23" s="5" t="s">
        <v>141</v>
      </c>
      <c r="E23" s="5" t="s">
        <v>33</v>
      </c>
      <c r="F23" s="12">
        <v>3610863</v>
      </c>
      <c r="G23" s="13">
        <v>15750</v>
      </c>
      <c r="H23" s="12">
        <v>55000</v>
      </c>
      <c r="I23" s="12">
        <v>28358</v>
      </c>
      <c r="J23" s="12"/>
      <c r="K23" s="12"/>
      <c r="L23" s="12"/>
      <c r="M23" s="12">
        <v>357639</v>
      </c>
      <c r="N23" s="12">
        <v>44080</v>
      </c>
      <c r="O23" s="12"/>
      <c r="P23" s="12"/>
      <c r="Q23" s="12">
        <v>377000</v>
      </c>
      <c r="R23" s="12"/>
      <c r="S23" s="12"/>
      <c r="T23" s="13"/>
      <c r="U23" s="12"/>
      <c r="V23" s="12"/>
      <c r="W23" s="12"/>
      <c r="X23" s="12"/>
      <c r="Y23" s="12"/>
      <c r="Z23" s="12"/>
      <c r="AA23" s="13"/>
      <c r="AB23" s="20">
        <v>5224000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0"/>
      <c r="AN23" s="12"/>
      <c r="AO23" s="12"/>
      <c r="AP23" s="12"/>
      <c r="AQ23" s="12">
        <v>364985</v>
      </c>
      <c r="AR23" s="12"/>
      <c r="AS23" s="12">
        <v>25000</v>
      </c>
      <c r="AT23" s="12"/>
      <c r="AU23" s="12"/>
      <c r="AV23" s="12"/>
      <c r="AW23" s="12"/>
      <c r="AX23" s="12"/>
      <c r="AY23" s="12">
        <v>150047</v>
      </c>
      <c r="AZ23" s="12">
        <v>154115</v>
      </c>
      <c r="BA23" s="12">
        <v>77211</v>
      </c>
      <c r="BB23" s="12">
        <v>50000</v>
      </c>
      <c r="BC23" s="12">
        <v>25000</v>
      </c>
      <c r="BD23" s="12"/>
      <c r="BE23" s="12"/>
      <c r="BF23" s="12">
        <v>81533</v>
      </c>
      <c r="BG23" s="12">
        <v>277000</v>
      </c>
      <c r="BH23" s="12"/>
      <c r="BI23" s="12">
        <v>113000</v>
      </c>
      <c r="BJ23" s="12"/>
      <c r="BK23" s="28">
        <v>98207</v>
      </c>
      <c r="BL23" s="12">
        <v>186038</v>
      </c>
      <c r="BM23" s="12">
        <v>4805</v>
      </c>
      <c r="BN23" s="12">
        <v>76260</v>
      </c>
      <c r="BO23" s="12">
        <v>35500</v>
      </c>
      <c r="BP23" s="12"/>
      <c r="BQ23" s="13"/>
      <c r="BR23" s="13">
        <v>174000</v>
      </c>
      <c r="BS23" s="3">
        <f t="shared" si="0"/>
        <v>11605391</v>
      </c>
    </row>
    <row r="24" spans="2:71" ht="12.75">
      <c r="B24" s="11">
        <v>21</v>
      </c>
      <c r="C24" s="5" t="s">
        <v>87</v>
      </c>
      <c r="D24" s="5" t="s">
        <v>136</v>
      </c>
      <c r="E24" s="5" t="s">
        <v>34</v>
      </c>
      <c r="F24" s="12"/>
      <c r="G24" s="13">
        <v>6300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3"/>
      <c r="AB24" s="2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0"/>
      <c r="AN24" s="12"/>
      <c r="AO24" s="12"/>
      <c r="AP24" s="12"/>
      <c r="AQ24" s="12">
        <v>806687</v>
      </c>
      <c r="AR24" s="12"/>
      <c r="AS24" s="12"/>
      <c r="AT24" s="12"/>
      <c r="AU24" s="12"/>
      <c r="AV24" s="12">
        <v>26294</v>
      </c>
      <c r="AW24" s="12">
        <v>22693</v>
      </c>
      <c r="AX24" s="12"/>
      <c r="AY24" s="12">
        <v>91900</v>
      </c>
      <c r="AZ24" s="12"/>
      <c r="BA24" s="12">
        <v>7291</v>
      </c>
      <c r="BB24" s="12"/>
      <c r="BC24" s="12"/>
      <c r="BD24" s="12"/>
      <c r="BE24" s="12"/>
      <c r="BF24" s="12"/>
      <c r="BG24" s="12">
        <v>111000</v>
      </c>
      <c r="BH24" s="12">
        <v>590000</v>
      </c>
      <c r="BI24" s="12">
        <v>113000</v>
      </c>
      <c r="BJ24" s="12">
        <v>54000</v>
      </c>
      <c r="BK24" s="12"/>
      <c r="BL24" s="12">
        <v>29833</v>
      </c>
      <c r="BM24" s="12"/>
      <c r="BN24" s="12"/>
      <c r="BO24" s="12">
        <v>32500</v>
      </c>
      <c r="BP24" s="12">
        <v>2758000</v>
      </c>
      <c r="BQ24" s="13">
        <v>12588</v>
      </c>
      <c r="BR24" s="13"/>
      <c r="BS24" s="3">
        <f t="shared" si="0"/>
        <v>4662086</v>
      </c>
    </row>
    <row r="25" spans="2:71" ht="12.75">
      <c r="B25" s="11">
        <v>22</v>
      </c>
      <c r="C25" s="5" t="s">
        <v>88</v>
      </c>
      <c r="D25" s="5" t="s">
        <v>35</v>
      </c>
      <c r="E25" s="5" t="s">
        <v>36</v>
      </c>
      <c r="F25" s="12"/>
      <c r="G25" s="13"/>
      <c r="H25" s="12"/>
      <c r="I25" s="12"/>
      <c r="J25" s="12"/>
      <c r="K25" s="12"/>
      <c r="L25" s="12"/>
      <c r="M25" s="12"/>
      <c r="N25" s="12">
        <v>19190</v>
      </c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  <c r="AA25" s="13"/>
      <c r="AB25" s="20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3"/>
      <c r="BR25" s="13"/>
      <c r="BS25" s="3">
        <f t="shared" si="0"/>
        <v>19190</v>
      </c>
    </row>
    <row r="26" spans="2:71" ht="12.75">
      <c r="B26" s="11">
        <v>23</v>
      </c>
      <c r="C26" s="5" t="s">
        <v>89</v>
      </c>
      <c r="D26" s="5" t="s">
        <v>60</v>
      </c>
      <c r="E26" s="5" t="s">
        <v>61</v>
      </c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3"/>
      <c r="AB26" s="20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127115</v>
      </c>
      <c r="AM26" s="20">
        <v>9154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3"/>
      <c r="BR26" s="13"/>
      <c r="BS26" s="3">
        <f t="shared" si="0"/>
        <v>136269</v>
      </c>
    </row>
    <row r="27" spans="2:71" ht="12.75">
      <c r="B27" s="11">
        <v>24</v>
      </c>
      <c r="C27" s="5" t="s">
        <v>90</v>
      </c>
      <c r="D27" s="5" t="s">
        <v>37</v>
      </c>
      <c r="E27" s="5" t="s">
        <v>38</v>
      </c>
      <c r="F27" s="12"/>
      <c r="G27" s="13"/>
      <c r="H27" s="12"/>
      <c r="I27" s="12">
        <v>20830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3"/>
      <c r="AB27" s="20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3">
        <f t="shared" si="0"/>
        <v>20830</v>
      </c>
    </row>
    <row r="28" spans="2:71" ht="12.75">
      <c r="B28" s="11">
        <v>25</v>
      </c>
      <c r="C28" s="5" t="s">
        <v>91</v>
      </c>
      <c r="D28" s="5" t="s">
        <v>39</v>
      </c>
      <c r="E28" s="5" t="s">
        <v>40</v>
      </c>
      <c r="F28" s="12">
        <v>137450</v>
      </c>
      <c r="G28" s="13"/>
      <c r="H28" s="12"/>
      <c r="I28" s="12"/>
      <c r="J28" s="12"/>
      <c r="K28" s="12"/>
      <c r="L28" s="12"/>
      <c r="M28" s="12"/>
      <c r="N28" s="12"/>
      <c r="O28" s="12"/>
      <c r="P28" s="12">
        <v>1083413</v>
      </c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3"/>
      <c r="AB28" s="2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  <c r="BR28" s="13"/>
      <c r="BS28" s="3">
        <f t="shared" si="0"/>
        <v>1220863</v>
      </c>
    </row>
    <row r="29" spans="2:71" ht="12.75">
      <c r="B29" s="11">
        <v>26</v>
      </c>
      <c r="C29" s="5" t="s">
        <v>92</v>
      </c>
      <c r="D29" s="5" t="s">
        <v>41</v>
      </c>
      <c r="E29" s="5" t="s">
        <v>42</v>
      </c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3"/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v>37078</v>
      </c>
      <c r="AM29" s="20">
        <v>6085</v>
      </c>
      <c r="AN29" s="12">
        <v>5003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3"/>
      <c r="BR29" s="13"/>
      <c r="BS29" s="3">
        <f t="shared" si="0"/>
        <v>48166</v>
      </c>
    </row>
    <row r="30" spans="2:71" ht="12.75">
      <c r="B30" s="11">
        <v>27</v>
      </c>
      <c r="C30" s="5" t="s">
        <v>93</v>
      </c>
      <c r="D30" s="5" t="s">
        <v>43</v>
      </c>
      <c r="E30" s="5" t="s">
        <v>44</v>
      </c>
      <c r="F30" s="12">
        <v>1142060</v>
      </c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3"/>
      <c r="AB30" s="2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3"/>
      <c r="BR30" s="13"/>
      <c r="BS30" s="3">
        <f t="shared" si="0"/>
        <v>1142060</v>
      </c>
    </row>
    <row r="31" spans="2:71" ht="12.75">
      <c r="B31" s="11">
        <v>28</v>
      </c>
      <c r="C31" s="5" t="s">
        <v>94</v>
      </c>
      <c r="D31" s="5" t="s">
        <v>137</v>
      </c>
      <c r="E31" s="5" t="s">
        <v>45</v>
      </c>
      <c r="F31" s="12">
        <v>2027927</v>
      </c>
      <c r="G31" s="13">
        <v>6300</v>
      </c>
      <c r="H31" s="12"/>
      <c r="I31" s="12">
        <v>9666</v>
      </c>
      <c r="J31" s="12"/>
      <c r="K31" s="12"/>
      <c r="L31" s="12"/>
      <c r="M31" s="12">
        <v>43759</v>
      </c>
      <c r="N31" s="12">
        <v>23705</v>
      </c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3"/>
      <c r="AB31" s="20">
        <v>1428000</v>
      </c>
      <c r="AC31" s="12"/>
      <c r="AD31" s="12"/>
      <c r="AE31" s="12"/>
      <c r="AF31" s="12"/>
      <c r="AG31" s="12"/>
      <c r="AH31" s="12"/>
      <c r="AI31" s="12">
        <v>13796</v>
      </c>
      <c r="AJ31" s="12">
        <v>612</v>
      </c>
      <c r="AK31" s="12"/>
      <c r="AL31" s="12"/>
      <c r="AM31" s="20"/>
      <c r="AN31" s="12"/>
      <c r="AO31" s="12"/>
      <c r="AP31" s="12"/>
      <c r="AQ31" s="12">
        <v>593346</v>
      </c>
      <c r="AR31" s="12"/>
      <c r="AS31" s="12"/>
      <c r="AT31" s="12"/>
      <c r="AU31" s="12"/>
      <c r="AV31" s="12"/>
      <c r="AW31" s="12"/>
      <c r="AX31" s="12"/>
      <c r="AY31" s="12">
        <v>85735</v>
      </c>
      <c r="AZ31" s="12"/>
      <c r="BA31" s="12"/>
      <c r="BB31" s="12"/>
      <c r="BC31" s="12"/>
      <c r="BD31" s="12"/>
      <c r="BE31" s="12"/>
      <c r="BF31" s="12">
        <v>15753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3"/>
      <c r="BS31" s="3">
        <f t="shared" si="0"/>
        <v>4248599</v>
      </c>
    </row>
    <row r="32" spans="2:71" ht="25.5">
      <c r="B32" s="11">
        <v>29</v>
      </c>
      <c r="C32" s="14" t="s">
        <v>95</v>
      </c>
      <c r="D32" s="5" t="s">
        <v>46</v>
      </c>
      <c r="E32" s="5" t="s">
        <v>47</v>
      </c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3"/>
      <c r="AB32" s="20"/>
      <c r="AC32" s="12">
        <v>849953</v>
      </c>
      <c r="AD32" s="12">
        <v>118529</v>
      </c>
      <c r="AE32" s="12">
        <v>141632</v>
      </c>
      <c r="AF32" s="12">
        <v>1382279</v>
      </c>
      <c r="AG32" s="12">
        <v>192495</v>
      </c>
      <c r="AH32" s="12">
        <v>1485897</v>
      </c>
      <c r="AI32" s="12"/>
      <c r="AJ32" s="12"/>
      <c r="AK32" s="12"/>
      <c r="AL32" s="12"/>
      <c r="AM32" s="2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  <c r="BR32" s="13"/>
      <c r="BS32" s="3">
        <f t="shared" si="0"/>
        <v>4170785</v>
      </c>
    </row>
    <row r="33" spans="2:71" ht="12.75">
      <c r="B33" s="11">
        <v>30</v>
      </c>
      <c r="C33" s="5" t="s">
        <v>101</v>
      </c>
      <c r="D33" s="5" t="s">
        <v>65</v>
      </c>
      <c r="E33" s="5" t="s">
        <v>66</v>
      </c>
      <c r="F33" s="12">
        <v>664123</v>
      </c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3">
        <f t="shared" si="0"/>
        <v>664123</v>
      </c>
    </row>
    <row r="34" spans="2:71" ht="12.75">
      <c r="B34" s="11">
        <v>31</v>
      </c>
      <c r="C34" s="5" t="s">
        <v>96</v>
      </c>
      <c r="D34" s="5" t="s">
        <v>48</v>
      </c>
      <c r="E34" s="5" t="s">
        <v>49</v>
      </c>
      <c r="F34" s="12">
        <v>190432</v>
      </c>
      <c r="G34" s="13"/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0"/>
      <c r="AN34" s="12"/>
      <c r="AO34" s="12"/>
      <c r="AP34" s="12"/>
      <c r="AQ34" s="12">
        <v>126312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3">
        <f t="shared" si="0"/>
        <v>316744</v>
      </c>
    </row>
    <row r="35" spans="2:71" ht="12.75">
      <c r="B35" s="11">
        <v>32</v>
      </c>
      <c r="C35" s="5" t="s">
        <v>97</v>
      </c>
      <c r="D35" s="5" t="s">
        <v>50</v>
      </c>
      <c r="E35" s="5" t="s">
        <v>51</v>
      </c>
      <c r="F35" s="12">
        <v>321970</v>
      </c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0"/>
      <c r="AN35" s="12"/>
      <c r="AO35" s="12"/>
      <c r="AP35" s="12"/>
      <c r="AQ35" s="12">
        <v>17182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3">
        <f t="shared" si="0"/>
        <v>339152</v>
      </c>
    </row>
    <row r="36" spans="2:71" ht="12.75">
      <c r="B36" s="11">
        <v>33</v>
      </c>
      <c r="C36" s="5" t="s">
        <v>98</v>
      </c>
      <c r="D36" s="5" t="s">
        <v>52</v>
      </c>
      <c r="E36" s="5" t="s">
        <v>53</v>
      </c>
      <c r="F36" s="12">
        <v>2193882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3"/>
      <c r="BR36" s="13"/>
      <c r="BS36" s="3">
        <f t="shared" si="0"/>
        <v>2193882</v>
      </c>
    </row>
    <row r="37" spans="2:71" ht="12.75">
      <c r="B37" s="11">
        <v>34</v>
      </c>
      <c r="C37" s="5" t="s">
        <v>99</v>
      </c>
      <c r="D37" s="5" t="s">
        <v>54</v>
      </c>
      <c r="E37" s="5" t="s">
        <v>55</v>
      </c>
      <c r="F37" s="12">
        <v>229089</v>
      </c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0"/>
      <c r="AN37" s="12"/>
      <c r="AO37" s="12"/>
      <c r="AP37" s="12"/>
      <c r="AQ37" s="12">
        <v>52248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73848</v>
      </c>
      <c r="BN37" s="12">
        <v>1360</v>
      </c>
      <c r="BO37" s="12"/>
      <c r="BP37" s="12"/>
      <c r="BQ37" s="13"/>
      <c r="BR37" s="13"/>
      <c r="BS37" s="3">
        <f t="shared" si="0"/>
        <v>356545</v>
      </c>
    </row>
    <row r="38" spans="2:71" ht="12.75">
      <c r="B38" s="11">
        <v>35</v>
      </c>
      <c r="C38" s="5" t="s">
        <v>102</v>
      </c>
      <c r="D38" s="5" t="s">
        <v>58</v>
      </c>
      <c r="E38" s="5" t="s">
        <v>59</v>
      </c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20329</v>
      </c>
      <c r="BL38" s="12">
        <v>55629</v>
      </c>
      <c r="BM38" s="12"/>
      <c r="BN38" s="12">
        <v>25892</v>
      </c>
      <c r="BO38" s="12"/>
      <c r="BP38" s="12"/>
      <c r="BQ38" s="13"/>
      <c r="BR38" s="13"/>
      <c r="BS38" s="3">
        <f t="shared" si="0"/>
        <v>101850</v>
      </c>
    </row>
    <row r="39" spans="2:71" ht="12.75">
      <c r="B39" s="11">
        <v>36</v>
      </c>
      <c r="C39" s="5" t="s">
        <v>100</v>
      </c>
      <c r="D39" s="5" t="s">
        <v>56</v>
      </c>
      <c r="E39" s="5" t="s">
        <v>57</v>
      </c>
      <c r="F39" s="12">
        <v>499847</v>
      </c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3">
        <f t="shared" si="0"/>
        <v>499847</v>
      </c>
    </row>
    <row r="40" spans="2:71" ht="12.75">
      <c r="B40" s="11">
        <v>37</v>
      </c>
      <c r="C40" s="5" t="s">
        <v>103</v>
      </c>
      <c r="D40" s="5" t="s">
        <v>62</v>
      </c>
      <c r="E40" s="5" t="s">
        <v>63</v>
      </c>
      <c r="F40" s="12">
        <v>253067</v>
      </c>
      <c r="G40" s="13"/>
      <c r="H40" s="12"/>
      <c r="I40" s="12">
        <v>1003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/>
      <c r="AN40" s="12"/>
      <c r="AO40" s="12"/>
      <c r="AP40" s="12"/>
      <c r="AQ40" s="12">
        <v>15406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  <c r="BR40" s="13"/>
      <c r="BS40" s="3">
        <f t="shared" si="0"/>
        <v>269476</v>
      </c>
    </row>
    <row r="41" spans="2:71" ht="25.5">
      <c r="B41" s="11">
        <v>38</v>
      </c>
      <c r="C41" s="23" t="s">
        <v>160</v>
      </c>
      <c r="D41" s="6" t="s">
        <v>154</v>
      </c>
      <c r="E41" s="23" t="s">
        <v>159</v>
      </c>
      <c r="F41" s="15"/>
      <c r="G41" s="16">
        <v>15750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6"/>
      <c r="BR41" s="16"/>
      <c r="BS41" s="3">
        <f t="shared" si="0"/>
        <v>15750</v>
      </c>
    </row>
    <row r="42" spans="2:71" ht="12.75">
      <c r="B42" s="11">
        <v>39</v>
      </c>
      <c r="C42" s="23" t="s">
        <v>161</v>
      </c>
      <c r="D42" s="26" t="s">
        <v>157</v>
      </c>
      <c r="E42" s="24" t="s">
        <v>158</v>
      </c>
      <c r="F42" s="15">
        <v>93648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6"/>
      <c r="BR42" s="16"/>
      <c r="BS42" s="3">
        <f t="shared" si="0"/>
        <v>93648</v>
      </c>
    </row>
    <row r="43" spans="2:71" ht="12.75">
      <c r="B43" s="11">
        <v>40</v>
      </c>
      <c r="C43" s="23" t="s">
        <v>162</v>
      </c>
      <c r="D43" s="25" t="s">
        <v>163</v>
      </c>
      <c r="E43" s="24" t="s">
        <v>164</v>
      </c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2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6"/>
      <c r="BR43" s="16"/>
      <c r="BS43" s="3">
        <f t="shared" si="0"/>
        <v>0</v>
      </c>
    </row>
    <row r="44" spans="2:71" ht="13.5" thickBot="1">
      <c r="B44" s="17"/>
      <c r="C44" s="18"/>
      <c r="D44" s="18" t="s">
        <v>134</v>
      </c>
      <c r="E44" s="18"/>
      <c r="F44" s="4">
        <f>SUM(F4:F43)</f>
        <v>45800000</v>
      </c>
      <c r="G44" s="4">
        <f>SUM(G4:G43)</f>
        <v>112450</v>
      </c>
      <c r="H44" s="4">
        <f>SUM(H4:H43)</f>
        <v>206000</v>
      </c>
      <c r="I44" s="4">
        <f aca="true" t="shared" si="1" ref="I44:BR44">SUM(I4:I43)</f>
        <v>106000</v>
      </c>
      <c r="J44" s="4">
        <f t="shared" si="1"/>
        <v>99000</v>
      </c>
      <c r="K44" s="4">
        <f t="shared" si="1"/>
        <v>65000</v>
      </c>
      <c r="L44" s="4">
        <f t="shared" si="1"/>
        <v>1748000</v>
      </c>
      <c r="M44" s="4">
        <f t="shared" si="1"/>
        <v>1125000</v>
      </c>
      <c r="N44" s="4">
        <f t="shared" si="1"/>
        <v>564000</v>
      </c>
      <c r="O44" s="4">
        <f t="shared" si="1"/>
        <v>6000</v>
      </c>
      <c r="P44" s="4">
        <f t="shared" si="1"/>
        <v>2149000</v>
      </c>
      <c r="Q44" s="4">
        <f t="shared" si="1"/>
        <v>377000</v>
      </c>
      <c r="R44" s="4">
        <f t="shared" si="1"/>
        <v>0</v>
      </c>
      <c r="S44" s="4">
        <f t="shared" si="1"/>
        <v>167000</v>
      </c>
      <c r="T44" s="4">
        <f t="shared" si="1"/>
        <v>7000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  <c r="Z44" s="4">
        <f t="shared" si="1"/>
        <v>25000</v>
      </c>
      <c r="AA44" s="4">
        <f t="shared" si="1"/>
        <v>200000</v>
      </c>
      <c r="AB44" s="4">
        <f t="shared" si="1"/>
        <v>12445000</v>
      </c>
      <c r="AC44" s="4">
        <f t="shared" si="1"/>
        <v>2158000</v>
      </c>
      <c r="AD44" s="4">
        <f t="shared" si="1"/>
        <v>172000</v>
      </c>
      <c r="AE44" s="4">
        <f t="shared" si="1"/>
        <v>184000</v>
      </c>
      <c r="AF44" s="4">
        <f t="shared" si="1"/>
        <v>1624000</v>
      </c>
      <c r="AG44" s="4">
        <f t="shared" si="1"/>
        <v>463000</v>
      </c>
      <c r="AH44" s="4">
        <f t="shared" si="1"/>
        <v>2014000</v>
      </c>
      <c r="AI44" s="4">
        <f t="shared" si="1"/>
        <v>118000</v>
      </c>
      <c r="AJ44" s="4">
        <f t="shared" si="1"/>
        <v>58000</v>
      </c>
      <c r="AK44" s="4">
        <f t="shared" si="1"/>
        <v>158000</v>
      </c>
      <c r="AL44" s="4">
        <f t="shared" si="1"/>
        <v>284000</v>
      </c>
      <c r="AM44" s="4">
        <f t="shared" si="1"/>
        <v>26000</v>
      </c>
      <c r="AN44" s="4">
        <f t="shared" si="1"/>
        <v>115000</v>
      </c>
      <c r="AO44" s="4">
        <f t="shared" si="1"/>
        <v>1168000</v>
      </c>
      <c r="AP44" s="4">
        <f t="shared" si="1"/>
        <v>39000</v>
      </c>
      <c r="AQ44" s="4">
        <f t="shared" si="1"/>
        <v>3603000</v>
      </c>
      <c r="AR44" s="4">
        <f t="shared" si="1"/>
        <v>5000</v>
      </c>
      <c r="AS44" s="4">
        <f t="shared" si="1"/>
        <v>75000</v>
      </c>
      <c r="AT44" s="4">
        <f t="shared" si="1"/>
        <v>50000</v>
      </c>
      <c r="AU44" s="4">
        <f t="shared" si="1"/>
        <v>80000</v>
      </c>
      <c r="AV44" s="4">
        <f t="shared" si="1"/>
        <v>73500</v>
      </c>
      <c r="AW44" s="4">
        <f t="shared" si="1"/>
        <v>39000</v>
      </c>
      <c r="AX44" s="4">
        <f t="shared" si="1"/>
        <v>180000</v>
      </c>
      <c r="AY44" s="4">
        <f t="shared" si="1"/>
        <v>1196500</v>
      </c>
      <c r="AZ44" s="4">
        <f t="shared" si="1"/>
        <v>537000</v>
      </c>
      <c r="BA44" s="4">
        <f t="shared" si="1"/>
        <v>475500</v>
      </c>
      <c r="BB44" s="4">
        <f t="shared" si="1"/>
        <v>375000</v>
      </c>
      <c r="BC44" s="4">
        <f t="shared" si="1"/>
        <v>175000</v>
      </c>
      <c r="BD44" s="4">
        <f t="shared" si="1"/>
        <v>1347500</v>
      </c>
      <c r="BE44" s="4">
        <f t="shared" si="1"/>
        <v>30000</v>
      </c>
      <c r="BF44" s="4">
        <f t="shared" si="1"/>
        <v>427500</v>
      </c>
      <c r="BG44" s="4">
        <f t="shared" si="1"/>
        <v>404000</v>
      </c>
      <c r="BH44" s="4">
        <f t="shared" si="1"/>
        <v>590000</v>
      </c>
      <c r="BI44" s="4">
        <f t="shared" si="1"/>
        <v>226000</v>
      </c>
      <c r="BJ44" s="4">
        <f t="shared" si="1"/>
        <v>54000</v>
      </c>
      <c r="BK44" s="4">
        <f t="shared" si="1"/>
        <v>301000</v>
      </c>
      <c r="BL44" s="4">
        <f t="shared" si="1"/>
        <v>271500</v>
      </c>
      <c r="BM44" s="4">
        <f t="shared" si="1"/>
        <v>222682</v>
      </c>
      <c r="BN44" s="4">
        <f t="shared" si="1"/>
        <v>165646</v>
      </c>
      <c r="BO44" s="4">
        <f t="shared" si="1"/>
        <v>68000</v>
      </c>
      <c r="BP44" s="4">
        <f t="shared" si="1"/>
        <v>2758000</v>
      </c>
      <c r="BQ44" s="4">
        <f t="shared" si="1"/>
        <v>32000</v>
      </c>
      <c r="BR44" s="4">
        <f t="shared" si="1"/>
        <v>174000</v>
      </c>
      <c r="BS44" s="4">
        <f>SUM(BS4:BS43)</f>
        <v>87718778</v>
      </c>
    </row>
    <row r="45" ht="12.75">
      <c r="F45" s="19"/>
    </row>
    <row r="47" ht="12.75">
      <c r="BS47" s="19"/>
    </row>
    <row r="50" ht="12.75">
      <c r="F50" s="19"/>
    </row>
  </sheetData>
  <sheetProtection/>
  <mergeCells count="27">
    <mergeCell ref="BQ2:BQ3"/>
    <mergeCell ref="BR2:BR3"/>
    <mergeCell ref="BS2:BS3"/>
    <mergeCell ref="AN2:AN3"/>
    <mergeCell ref="AO2:AP2"/>
    <mergeCell ref="AQ2:AX2"/>
    <mergeCell ref="AY2:BF2"/>
    <mergeCell ref="BG2:BN2"/>
    <mergeCell ref="BO2:BP2"/>
    <mergeCell ref="Z2:AA2"/>
    <mergeCell ref="AB2:AB3"/>
    <mergeCell ref="AC2:AH2"/>
    <mergeCell ref="AI2:AK2"/>
    <mergeCell ref="AL2:AL3"/>
    <mergeCell ref="AM2:AM3"/>
    <mergeCell ref="H2:H3"/>
    <mergeCell ref="I2:I3"/>
    <mergeCell ref="J2:J3"/>
    <mergeCell ref="K2:K3"/>
    <mergeCell ref="L2:L3"/>
    <mergeCell ref="M2:Y2"/>
    <mergeCell ref="B2:B3"/>
    <mergeCell ref="C2:C3"/>
    <mergeCell ref="D2:D3"/>
    <mergeCell ref="E2:E3"/>
    <mergeCell ref="F2:F3"/>
    <mergeCell ref="G2:G3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S50"/>
  <sheetViews>
    <sheetView zoomScalePageLayoutView="0" workbookViewId="0" topLeftCell="A10">
      <pane xSplit="4" topLeftCell="BI1" activePane="topRight" state="frozen"/>
      <selection pane="topLeft" activeCell="AO3" sqref="AO3:AP3"/>
      <selection pane="topRight" activeCell="AO3" sqref="AO3:AP3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7" customWidth="1"/>
    <col min="10" max="10" width="14.14062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3.28125" style="7" customWidth="1"/>
    <col min="15" max="15" width="11.421875" style="7" customWidth="1"/>
    <col min="16" max="16" width="13.28125" style="7" customWidth="1"/>
    <col min="17" max="17" width="12.00390625" style="7" customWidth="1"/>
    <col min="18" max="22" width="11.7109375" style="7" customWidth="1"/>
    <col min="23" max="23" width="14.8515625" style="7" customWidth="1"/>
    <col min="24" max="24" width="11.8515625" style="7" customWidth="1"/>
    <col min="25" max="25" width="11.140625" style="7" customWidth="1"/>
    <col min="26" max="27" width="10.00390625" style="7" customWidth="1"/>
    <col min="28" max="28" width="15.421875" style="7" customWidth="1"/>
    <col min="29" max="29" width="16.57421875" style="7" customWidth="1"/>
    <col min="30" max="31" width="12.00390625" style="7" customWidth="1"/>
    <col min="32" max="32" width="11.57421875" style="7" customWidth="1"/>
    <col min="33" max="33" width="14.140625" style="7" customWidth="1"/>
    <col min="34" max="34" width="13.7109375" style="7" customWidth="1"/>
    <col min="35" max="35" width="14.421875" style="7" customWidth="1"/>
    <col min="36" max="36" width="13.00390625" style="7" customWidth="1"/>
    <col min="37" max="37" width="14.421875" style="7" customWidth="1"/>
    <col min="38" max="38" width="11.7109375" style="7" customWidth="1"/>
    <col min="39" max="39" width="13.421875" style="21" customWidth="1"/>
    <col min="40" max="40" width="13.28125" style="7" customWidth="1"/>
    <col min="41" max="41" width="11.8515625" style="7" customWidth="1"/>
    <col min="42" max="42" width="10.8515625" style="7" customWidth="1"/>
    <col min="43" max="44" width="14.421875" style="7" customWidth="1"/>
    <col min="45" max="46" width="11.7109375" style="7" customWidth="1"/>
    <col min="47" max="47" width="10.421875" style="7" customWidth="1"/>
    <col min="48" max="48" width="10.28125" style="7" customWidth="1"/>
    <col min="49" max="50" width="11.00390625" style="7" customWidth="1"/>
    <col min="51" max="52" width="11.7109375" style="7" customWidth="1"/>
    <col min="53" max="53" width="11.421875" style="7" customWidth="1"/>
    <col min="54" max="54" width="11.57421875" style="7" customWidth="1"/>
    <col min="55" max="55" width="11.7109375" style="7" customWidth="1"/>
    <col min="56" max="56" width="13.00390625" style="7" customWidth="1"/>
    <col min="57" max="57" width="12.28125" style="7" customWidth="1"/>
    <col min="58" max="58" width="11.7109375" style="7" customWidth="1"/>
    <col min="59" max="59" width="12.28125" style="7" customWidth="1"/>
    <col min="60" max="60" width="11.421875" style="7" customWidth="1"/>
    <col min="61" max="61" width="11.8515625" style="7" customWidth="1"/>
    <col min="62" max="62" width="10.28125" style="7" customWidth="1"/>
    <col min="63" max="63" width="12.28125" style="7" customWidth="1"/>
    <col min="64" max="66" width="11.57421875" style="7" customWidth="1"/>
    <col min="67" max="67" width="10.00390625" style="7" customWidth="1"/>
    <col min="68" max="68" width="12.421875" style="7" customWidth="1"/>
    <col min="69" max="69" width="13.421875" style="7" customWidth="1"/>
    <col min="70" max="70" width="15.7109375" style="7" customWidth="1"/>
    <col min="71" max="71" width="18.421875" style="7" customWidth="1"/>
    <col min="72" max="16384" width="9.140625" style="7" customWidth="1"/>
  </cols>
  <sheetData>
    <row r="1" ht="13.5" thickBot="1"/>
    <row r="2" spans="2:71" s="8" customFormat="1" ht="71.25" customHeight="1">
      <c r="B2" s="77" t="s">
        <v>67</v>
      </c>
      <c r="C2" s="79" t="s">
        <v>1</v>
      </c>
      <c r="D2" s="79" t="s">
        <v>2</v>
      </c>
      <c r="E2" s="79" t="s">
        <v>9</v>
      </c>
      <c r="F2" s="81" t="s">
        <v>166</v>
      </c>
      <c r="G2" s="86" t="s">
        <v>153</v>
      </c>
      <c r="H2" s="84" t="s">
        <v>204</v>
      </c>
      <c r="I2" s="82" t="s">
        <v>111</v>
      </c>
      <c r="J2" s="81" t="s">
        <v>167</v>
      </c>
      <c r="K2" s="81" t="s">
        <v>199</v>
      </c>
      <c r="L2" s="81" t="s">
        <v>168</v>
      </c>
      <c r="M2" s="88" t="s">
        <v>112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88" t="s">
        <v>177</v>
      </c>
      <c r="AA2" s="89"/>
      <c r="AB2" s="79" t="s">
        <v>114</v>
      </c>
      <c r="AC2" s="95" t="s">
        <v>115</v>
      </c>
      <c r="AD2" s="96"/>
      <c r="AE2" s="96"/>
      <c r="AF2" s="96"/>
      <c r="AG2" s="96"/>
      <c r="AH2" s="89"/>
      <c r="AI2" s="92" t="s">
        <v>117</v>
      </c>
      <c r="AJ2" s="92"/>
      <c r="AK2" s="92"/>
      <c r="AL2" s="79" t="s">
        <v>121</v>
      </c>
      <c r="AM2" s="93" t="s">
        <v>122</v>
      </c>
      <c r="AN2" s="81" t="s">
        <v>181</v>
      </c>
      <c r="AO2" s="79" t="s">
        <v>123</v>
      </c>
      <c r="AP2" s="79"/>
      <c r="AQ2" s="95" t="s">
        <v>126</v>
      </c>
      <c r="AR2" s="96"/>
      <c r="AS2" s="96"/>
      <c r="AT2" s="96"/>
      <c r="AU2" s="96"/>
      <c r="AV2" s="96"/>
      <c r="AW2" s="96"/>
      <c r="AX2" s="89"/>
      <c r="AY2" s="79" t="s">
        <v>131</v>
      </c>
      <c r="AZ2" s="79"/>
      <c r="BA2" s="79"/>
      <c r="BB2" s="79"/>
      <c r="BC2" s="79"/>
      <c r="BD2" s="79"/>
      <c r="BE2" s="79"/>
      <c r="BF2" s="79"/>
      <c r="BG2" s="79" t="s">
        <v>132</v>
      </c>
      <c r="BH2" s="79"/>
      <c r="BI2" s="79"/>
      <c r="BJ2" s="79"/>
      <c r="BK2" s="79"/>
      <c r="BL2" s="79"/>
      <c r="BM2" s="79"/>
      <c r="BN2" s="79"/>
      <c r="BO2" s="79" t="s">
        <v>133</v>
      </c>
      <c r="BP2" s="79"/>
      <c r="BQ2" s="86" t="s">
        <v>148</v>
      </c>
      <c r="BR2" s="79" t="s">
        <v>145</v>
      </c>
      <c r="BS2" s="97" t="s">
        <v>200</v>
      </c>
    </row>
    <row r="3" spans="2:71" s="8" customFormat="1" ht="43.5" customHeight="1">
      <c r="B3" s="78"/>
      <c r="C3" s="80"/>
      <c r="D3" s="80"/>
      <c r="E3" s="80"/>
      <c r="F3" s="80"/>
      <c r="G3" s="87"/>
      <c r="H3" s="85"/>
      <c r="I3" s="83"/>
      <c r="J3" s="80"/>
      <c r="K3" s="80"/>
      <c r="L3" s="80"/>
      <c r="M3" s="1" t="s">
        <v>170</v>
      </c>
      <c r="N3" s="1" t="s">
        <v>169</v>
      </c>
      <c r="O3" s="1" t="s">
        <v>171</v>
      </c>
      <c r="P3" s="9" t="s">
        <v>113</v>
      </c>
      <c r="Q3" s="2" t="s">
        <v>172</v>
      </c>
      <c r="R3" s="2" t="s">
        <v>173</v>
      </c>
      <c r="S3" s="10" t="s">
        <v>146</v>
      </c>
      <c r="T3" s="30" t="s">
        <v>174</v>
      </c>
      <c r="U3" s="2" t="s">
        <v>175</v>
      </c>
      <c r="V3" s="2" t="s">
        <v>176</v>
      </c>
      <c r="W3" s="2" t="s">
        <v>165</v>
      </c>
      <c r="X3" s="29" t="s">
        <v>202</v>
      </c>
      <c r="Y3" s="29" t="s">
        <v>203</v>
      </c>
      <c r="Z3" s="27" t="s">
        <v>178</v>
      </c>
      <c r="AA3" s="27" t="s">
        <v>179</v>
      </c>
      <c r="AB3" s="80"/>
      <c r="AC3" s="1" t="s">
        <v>180</v>
      </c>
      <c r="AD3" s="32" t="s">
        <v>205</v>
      </c>
      <c r="AE3" s="32" t="s">
        <v>206</v>
      </c>
      <c r="AF3" s="1" t="s">
        <v>155</v>
      </c>
      <c r="AG3" s="1" t="s">
        <v>156</v>
      </c>
      <c r="AH3" s="9" t="s">
        <v>116</v>
      </c>
      <c r="AI3" s="9" t="s">
        <v>118</v>
      </c>
      <c r="AJ3" s="9" t="s">
        <v>119</v>
      </c>
      <c r="AK3" s="9" t="s">
        <v>120</v>
      </c>
      <c r="AL3" s="80"/>
      <c r="AM3" s="94"/>
      <c r="AN3" s="80"/>
      <c r="AO3" s="9" t="s">
        <v>124</v>
      </c>
      <c r="AP3" s="9" t="s">
        <v>125</v>
      </c>
      <c r="AQ3" s="9" t="s">
        <v>127</v>
      </c>
      <c r="AR3" s="9" t="s">
        <v>149</v>
      </c>
      <c r="AS3" s="9" t="s">
        <v>151</v>
      </c>
      <c r="AT3" s="9" t="s">
        <v>152</v>
      </c>
      <c r="AU3" s="9" t="s">
        <v>128</v>
      </c>
      <c r="AV3" s="9" t="s">
        <v>129</v>
      </c>
      <c r="AW3" s="9" t="s">
        <v>130</v>
      </c>
      <c r="AX3" s="9" t="s">
        <v>150</v>
      </c>
      <c r="AY3" s="1" t="s">
        <v>182</v>
      </c>
      <c r="AZ3" s="1" t="s">
        <v>183</v>
      </c>
      <c r="BA3" s="1" t="s">
        <v>184</v>
      </c>
      <c r="BB3" s="1" t="s">
        <v>185</v>
      </c>
      <c r="BC3" s="1" t="s">
        <v>186</v>
      </c>
      <c r="BD3" s="1" t="s">
        <v>187</v>
      </c>
      <c r="BE3" s="1" t="s">
        <v>188</v>
      </c>
      <c r="BF3" s="1" t="s">
        <v>189</v>
      </c>
      <c r="BG3" s="1" t="s">
        <v>190</v>
      </c>
      <c r="BH3" s="1" t="s">
        <v>191</v>
      </c>
      <c r="BI3" s="1" t="s">
        <v>192</v>
      </c>
      <c r="BJ3" s="1" t="s">
        <v>193</v>
      </c>
      <c r="BK3" s="1" t="s">
        <v>194</v>
      </c>
      <c r="BL3" s="1" t="s">
        <v>195</v>
      </c>
      <c r="BM3" s="1" t="s">
        <v>196</v>
      </c>
      <c r="BN3" s="1" t="s">
        <v>201</v>
      </c>
      <c r="BO3" s="1" t="s">
        <v>197</v>
      </c>
      <c r="BP3" s="1" t="s">
        <v>198</v>
      </c>
      <c r="BQ3" s="87"/>
      <c r="BR3" s="80"/>
      <c r="BS3" s="98"/>
    </row>
    <row r="4" spans="2:71" ht="12.75">
      <c r="B4" s="11">
        <v>1</v>
      </c>
      <c r="C4" s="5" t="s">
        <v>64</v>
      </c>
      <c r="D4" s="5" t="s">
        <v>0</v>
      </c>
      <c r="E4" s="5" t="s">
        <v>6</v>
      </c>
      <c r="F4" s="12">
        <v>1262041</v>
      </c>
      <c r="G4" s="13"/>
      <c r="H4" s="12"/>
      <c r="I4" s="12"/>
      <c r="J4" s="12"/>
      <c r="K4" s="12"/>
      <c r="L4" s="12">
        <v>96413</v>
      </c>
      <c r="M4" s="12"/>
      <c r="N4" s="12"/>
      <c r="O4" s="12"/>
      <c r="P4" s="12"/>
      <c r="Q4" s="12"/>
      <c r="R4" s="12"/>
      <c r="S4" s="12"/>
      <c r="T4" s="13"/>
      <c r="U4" s="12">
        <v>0</v>
      </c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3">
        <f aca="true" t="shared" si="0" ref="BS4:BS43">SUM(F4:BR4)</f>
        <v>1358454</v>
      </c>
    </row>
    <row r="5" spans="2:71" ht="12.75">
      <c r="B5" s="11">
        <v>2</v>
      </c>
      <c r="C5" s="5" t="s">
        <v>68</v>
      </c>
      <c r="D5" s="5" t="s">
        <v>3</v>
      </c>
      <c r="E5" s="5" t="s">
        <v>5</v>
      </c>
      <c r="F5" s="12"/>
      <c r="G5" s="13">
        <v>6300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0">
        <v>6710</v>
      </c>
      <c r="AN5" s="12"/>
      <c r="AO5" s="12"/>
      <c r="AP5" s="12"/>
      <c r="AQ5" s="12">
        <v>236144</v>
      </c>
      <c r="AR5" s="12"/>
      <c r="AS5" s="12"/>
      <c r="AT5" s="12"/>
      <c r="AU5" s="12"/>
      <c r="AV5" s="12"/>
      <c r="AW5" s="12"/>
      <c r="AX5" s="12"/>
      <c r="AY5" s="12">
        <v>362814</v>
      </c>
      <c r="AZ5" s="12">
        <v>257826</v>
      </c>
      <c r="BA5" s="12">
        <v>70153</v>
      </c>
      <c r="BB5" s="12">
        <v>125000</v>
      </c>
      <c r="BC5" s="12">
        <v>50000</v>
      </c>
      <c r="BD5" s="12">
        <v>133157</v>
      </c>
      <c r="BE5" s="12"/>
      <c r="BF5" s="33"/>
      <c r="BG5" s="12">
        <v>16000</v>
      </c>
      <c r="BH5" s="12"/>
      <c r="BI5" s="12"/>
      <c r="BJ5" s="12"/>
      <c r="BK5" s="12">
        <v>82970</v>
      </c>
      <c r="BL5" s="12"/>
      <c r="BM5" s="12">
        <v>35732</v>
      </c>
      <c r="BN5" s="12">
        <v>24586</v>
      </c>
      <c r="BO5" s="12"/>
      <c r="BP5" s="12"/>
      <c r="BQ5" s="13"/>
      <c r="BR5" s="13"/>
      <c r="BS5" s="3">
        <f t="shared" si="0"/>
        <v>1407392</v>
      </c>
    </row>
    <row r="6" spans="2:71" ht="12.75">
      <c r="B6" s="11">
        <v>3</v>
      </c>
      <c r="C6" s="5" t="s">
        <v>69</v>
      </c>
      <c r="D6" s="5" t="s">
        <v>142</v>
      </c>
      <c r="E6" s="5" t="s">
        <v>4</v>
      </c>
      <c r="F6" s="12">
        <v>27899</v>
      </c>
      <c r="G6" s="13"/>
      <c r="H6" s="12"/>
      <c r="I6" s="12"/>
      <c r="J6" s="12"/>
      <c r="K6" s="12"/>
      <c r="L6" s="12"/>
      <c r="M6" s="12"/>
      <c r="N6" s="12"/>
      <c r="O6" s="12">
        <v>3841</v>
      </c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3">
        <v>160000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0">
        <v>51</v>
      </c>
      <c r="AN6" s="12"/>
      <c r="AO6" s="12"/>
      <c r="AP6" s="12"/>
      <c r="AQ6" s="12"/>
      <c r="AR6" s="12">
        <v>5000</v>
      </c>
      <c r="AS6" s="12"/>
      <c r="AT6" s="12">
        <v>25000</v>
      </c>
      <c r="AU6" s="12">
        <v>50000</v>
      </c>
      <c r="AV6" s="12"/>
      <c r="AW6" s="12"/>
      <c r="AX6" s="12">
        <v>90000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3">
        <f t="shared" si="0"/>
        <v>361791</v>
      </c>
    </row>
    <row r="7" spans="2:71" ht="15">
      <c r="B7" s="11">
        <v>4</v>
      </c>
      <c r="C7" s="5" t="s">
        <v>70</v>
      </c>
      <c r="D7" s="5" t="s">
        <v>147</v>
      </c>
      <c r="E7" s="5" t="s">
        <v>7</v>
      </c>
      <c r="F7" s="12">
        <v>603048</v>
      </c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3"/>
      <c r="BR7" s="13"/>
      <c r="BS7" s="3">
        <f t="shared" si="0"/>
        <v>603048</v>
      </c>
    </row>
    <row r="8" spans="2:71" ht="12.75">
      <c r="B8" s="11">
        <v>5</v>
      </c>
      <c r="C8" s="5" t="s">
        <v>71</v>
      </c>
      <c r="D8" s="5" t="s">
        <v>10</v>
      </c>
      <c r="E8" s="5" t="s">
        <v>8</v>
      </c>
      <c r="F8" s="12">
        <v>15189558</v>
      </c>
      <c r="G8" s="13">
        <v>6300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J8" s="12"/>
      <c r="AK8" s="12"/>
      <c r="AL8" s="12"/>
      <c r="AM8" s="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3"/>
      <c r="BS8" s="3">
        <f t="shared" si="0"/>
        <v>15195858</v>
      </c>
    </row>
    <row r="9" spans="2:71" ht="12.75">
      <c r="B9" s="11">
        <v>6</v>
      </c>
      <c r="C9" s="5" t="s">
        <v>72</v>
      </c>
      <c r="D9" s="5" t="s">
        <v>12</v>
      </c>
      <c r="E9" s="5" t="s">
        <v>11</v>
      </c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>
        <v>104204</v>
      </c>
      <c r="AJ9" s="12">
        <v>57388</v>
      </c>
      <c r="AK9" s="12">
        <v>158000</v>
      </c>
      <c r="AL9" s="12"/>
      <c r="AM9" s="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3"/>
      <c r="BR9" s="13"/>
      <c r="BS9" s="3">
        <f t="shared" si="0"/>
        <v>319592</v>
      </c>
    </row>
    <row r="10" spans="2:71" ht="25.5">
      <c r="B10" s="11">
        <v>7</v>
      </c>
      <c r="C10" s="5" t="s">
        <v>73</v>
      </c>
      <c r="D10" s="5" t="s">
        <v>13</v>
      </c>
      <c r="E10" s="5" t="s">
        <v>14</v>
      </c>
      <c r="F10" s="12"/>
      <c r="G10" s="13"/>
      <c r="H10" s="12"/>
      <c r="I10" s="12">
        <v>42637</v>
      </c>
      <c r="J10" s="12">
        <v>99000</v>
      </c>
      <c r="K10" s="12">
        <v>65000</v>
      </c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3"/>
      <c r="AB10" s="2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0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>
        <f t="shared" si="0"/>
        <v>206637</v>
      </c>
    </row>
    <row r="11" spans="2:71" ht="25.5">
      <c r="B11" s="11">
        <v>8</v>
      </c>
      <c r="C11" s="5" t="s">
        <v>74</v>
      </c>
      <c r="D11" s="5" t="s">
        <v>138</v>
      </c>
      <c r="E11" s="5" t="s">
        <v>15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3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>
        <v>776021</v>
      </c>
      <c r="AR11" s="12"/>
      <c r="AS11" s="12">
        <v>25000</v>
      </c>
      <c r="AT11" s="12"/>
      <c r="AU11" s="12">
        <v>10000</v>
      </c>
      <c r="AV11" s="12">
        <v>26244</v>
      </c>
      <c r="AW11" s="12">
        <v>16307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3">
        <f t="shared" si="0"/>
        <v>853572</v>
      </c>
    </row>
    <row r="12" spans="2:71" ht="12.75">
      <c r="B12" s="11">
        <v>9</v>
      </c>
      <c r="C12" s="5" t="s">
        <v>75</v>
      </c>
      <c r="D12" s="5" t="s">
        <v>144</v>
      </c>
      <c r="E12" s="5" t="s">
        <v>16</v>
      </c>
      <c r="F12" s="12">
        <v>2576596</v>
      </c>
      <c r="G12" s="13"/>
      <c r="H12" s="12"/>
      <c r="I12" s="12">
        <v>871</v>
      </c>
      <c r="J12" s="12"/>
      <c r="K12" s="12"/>
      <c r="L12" s="12"/>
      <c r="M12" s="12">
        <v>470472</v>
      </c>
      <c r="N12" s="12">
        <v>181062</v>
      </c>
      <c r="O12" s="12"/>
      <c r="P12" s="12"/>
      <c r="Q12" s="12"/>
      <c r="R12" s="12"/>
      <c r="S12" s="12"/>
      <c r="T12" s="13">
        <v>7000</v>
      </c>
      <c r="U12" s="12"/>
      <c r="V12" s="12"/>
      <c r="W12" s="12"/>
      <c r="X12" s="12"/>
      <c r="Y12" s="12"/>
      <c r="Z12" s="12">
        <v>25000</v>
      </c>
      <c r="AA12" s="13"/>
      <c r="AB12" s="20">
        <v>5061000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0"/>
      <c r="AN12" s="12"/>
      <c r="AO12" s="12"/>
      <c r="AP12" s="12"/>
      <c r="AQ12" s="12">
        <v>342076</v>
      </c>
      <c r="AR12" s="12"/>
      <c r="AS12" s="12">
        <v>25000</v>
      </c>
      <c r="AT12" s="12"/>
      <c r="AU12" s="12"/>
      <c r="AV12" s="12">
        <v>20962</v>
      </c>
      <c r="AW12" s="12"/>
      <c r="AX12" s="12"/>
      <c r="AY12" s="12"/>
      <c r="AZ12" s="12">
        <v>41518</v>
      </c>
      <c r="BA12" s="12">
        <v>63606</v>
      </c>
      <c r="BB12" s="12">
        <v>25000</v>
      </c>
      <c r="BC12" s="12">
        <v>12500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3">
        <f t="shared" si="0"/>
        <v>8852663</v>
      </c>
    </row>
    <row r="13" spans="2:71" ht="12.75">
      <c r="B13" s="11">
        <v>10</v>
      </c>
      <c r="C13" s="5" t="s">
        <v>76</v>
      </c>
      <c r="D13" s="5" t="s">
        <v>18</v>
      </c>
      <c r="E13" s="5" t="s">
        <v>17</v>
      </c>
      <c r="F13" s="12">
        <v>7951917</v>
      </c>
      <c r="G13" s="13"/>
      <c r="H13" s="12">
        <v>114000</v>
      </c>
      <c r="I13" s="12"/>
      <c r="J13" s="12"/>
      <c r="K13" s="12"/>
      <c r="L13" s="12">
        <v>1651587</v>
      </c>
      <c r="M13" s="12">
        <v>246987</v>
      </c>
      <c r="N13" s="12">
        <v>279856</v>
      </c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  <c r="AA13" s="13"/>
      <c r="AB13" s="20">
        <v>594000</v>
      </c>
      <c r="AC13" s="12">
        <v>1288612</v>
      </c>
      <c r="AD13" s="12">
        <v>53471</v>
      </c>
      <c r="AE13" s="12">
        <v>42368</v>
      </c>
      <c r="AF13" s="12">
        <v>224153</v>
      </c>
      <c r="AG13" s="12">
        <v>261005</v>
      </c>
      <c r="AH13" s="12">
        <v>405657</v>
      </c>
      <c r="AI13" s="12"/>
      <c r="AJ13" s="12"/>
      <c r="AK13" s="12"/>
      <c r="AL13" s="12"/>
      <c r="AM13" s="20"/>
      <c r="AN13" s="12">
        <v>109997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6311</v>
      </c>
      <c r="BL13" s="12"/>
      <c r="BM13" s="12">
        <v>108297</v>
      </c>
      <c r="BN13" s="12">
        <v>37548</v>
      </c>
      <c r="BO13" s="12"/>
      <c r="BP13" s="12"/>
      <c r="BQ13" s="13"/>
      <c r="BR13" s="13"/>
      <c r="BS13" s="3">
        <f t="shared" si="0"/>
        <v>13375766</v>
      </c>
    </row>
    <row r="14" spans="2:71" ht="12.75">
      <c r="B14" s="11">
        <v>11</v>
      </c>
      <c r="C14" s="5" t="s">
        <v>77</v>
      </c>
      <c r="D14" s="5" t="s">
        <v>135</v>
      </c>
      <c r="E14" s="5" t="s">
        <v>19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>
        <v>1065587</v>
      </c>
      <c r="Q14" s="12"/>
      <c r="R14" s="12"/>
      <c r="S14" s="12"/>
      <c r="T14" s="13"/>
      <c r="U14" s="12"/>
      <c r="V14" s="12"/>
      <c r="W14" s="12"/>
      <c r="X14" s="12"/>
      <c r="Y14" s="12"/>
      <c r="Z14" s="12"/>
      <c r="AA14" s="13"/>
      <c r="AB14" s="2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465432</v>
      </c>
      <c r="AZ14" s="12">
        <v>83541</v>
      </c>
      <c r="BA14" s="12">
        <v>256804</v>
      </c>
      <c r="BB14" s="12">
        <v>175000</v>
      </c>
      <c r="BC14" s="12">
        <v>87500</v>
      </c>
      <c r="BD14" s="12">
        <v>1214343</v>
      </c>
      <c r="BE14" s="12"/>
      <c r="BF14" s="12">
        <v>330214</v>
      </c>
      <c r="BG14" s="12"/>
      <c r="BH14" s="12"/>
      <c r="BI14" s="12"/>
      <c r="BJ14" s="12"/>
      <c r="BK14" s="12">
        <v>93183</v>
      </c>
      <c r="BL14" s="12"/>
      <c r="BM14" s="12"/>
      <c r="BN14" s="12"/>
      <c r="BO14" s="12"/>
      <c r="BP14" s="12"/>
      <c r="BQ14" s="13"/>
      <c r="BR14" s="13"/>
      <c r="BS14" s="3">
        <f t="shared" si="0"/>
        <v>3771604</v>
      </c>
    </row>
    <row r="15" spans="2:71" ht="25.5">
      <c r="B15" s="11">
        <v>12</v>
      </c>
      <c r="C15" s="5" t="s">
        <v>78</v>
      </c>
      <c r="D15" s="5" t="s">
        <v>20</v>
      </c>
      <c r="E15" s="5" t="s">
        <v>21</v>
      </c>
      <c r="F15" s="12">
        <v>5799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416000</v>
      </c>
      <c r="S15" s="12">
        <v>167000</v>
      </c>
      <c r="T15" s="13"/>
      <c r="U15" s="12"/>
      <c r="V15" s="12"/>
      <c r="W15" s="12"/>
      <c r="X15" s="12"/>
      <c r="Y15" s="12"/>
      <c r="Z15" s="12"/>
      <c r="AA15" s="13"/>
      <c r="AB15" s="20"/>
      <c r="AC15" s="12">
        <v>10446</v>
      </c>
      <c r="AD15" s="12"/>
      <c r="AE15" s="12"/>
      <c r="AF15" s="12">
        <v>17568</v>
      </c>
      <c r="AG15" s="12"/>
      <c r="AH15" s="12">
        <v>118946</v>
      </c>
      <c r="AI15" s="12"/>
      <c r="AJ15" s="12"/>
      <c r="AK15" s="12"/>
      <c r="AL15" s="12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3">
        <f t="shared" si="0"/>
        <v>735759</v>
      </c>
    </row>
    <row r="16" spans="2:71" ht="12.75">
      <c r="B16" s="11">
        <v>13</v>
      </c>
      <c r="C16" s="5" t="s">
        <v>79</v>
      </c>
      <c r="D16" s="5" t="s">
        <v>140</v>
      </c>
      <c r="E16" s="5" t="s">
        <v>22</v>
      </c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  <c r="AA16" s="13"/>
      <c r="AB16" s="2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0"/>
      <c r="AN16" s="12"/>
      <c r="AO16" s="12"/>
      <c r="AP16" s="12"/>
      <c r="AQ16" s="12">
        <v>187196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  <c r="BR16" s="13"/>
      <c r="BS16" s="3">
        <f t="shared" si="0"/>
        <v>187196</v>
      </c>
    </row>
    <row r="17" spans="2:71" ht="12.75">
      <c r="B17" s="11">
        <v>14</v>
      </c>
      <c r="C17" s="5" t="s">
        <v>80</v>
      </c>
      <c r="D17" s="5" t="s">
        <v>23</v>
      </c>
      <c r="E17" s="5" t="s">
        <v>24</v>
      </c>
      <c r="F17" s="12">
        <v>5349727</v>
      </c>
      <c r="G17" s="13"/>
      <c r="H17" s="12">
        <v>37000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12"/>
      <c r="X17" s="12">
        <v>92000</v>
      </c>
      <c r="Y17" s="12"/>
      <c r="Z17" s="12"/>
      <c r="AA17" s="13"/>
      <c r="AB17" s="20"/>
      <c r="AC17" s="12">
        <v>8989</v>
      </c>
      <c r="AD17" s="12"/>
      <c r="AE17" s="12"/>
      <c r="AF17" s="12"/>
      <c r="AG17" s="7">
        <v>9500</v>
      </c>
      <c r="AH17" s="12">
        <v>3500</v>
      </c>
      <c r="AI17" s="12"/>
      <c r="AJ17" s="12"/>
      <c r="AK17" s="12"/>
      <c r="AL17" s="12"/>
      <c r="AM17" s="20"/>
      <c r="AN17" s="12"/>
      <c r="AO17" s="12">
        <v>96000</v>
      </c>
      <c r="AP17" s="12">
        <v>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  <c r="BR17" s="13"/>
      <c r="BS17" s="3">
        <f t="shared" si="0"/>
        <v>5596716</v>
      </c>
    </row>
    <row r="18" spans="2:71" ht="12.75">
      <c r="B18" s="11">
        <v>15</v>
      </c>
      <c r="C18" s="5" t="s">
        <v>81</v>
      </c>
      <c r="D18" s="5" t="s">
        <v>25</v>
      </c>
      <c r="E18" s="5" t="s">
        <v>26</v>
      </c>
      <c r="F18" s="12"/>
      <c r="G18" s="13"/>
      <c r="H18" s="12"/>
      <c r="I18" s="12"/>
      <c r="J18" s="12"/>
      <c r="K18" s="12"/>
      <c r="L18" s="12"/>
      <c r="M18" s="12">
        <v>6143</v>
      </c>
      <c r="N18" s="12">
        <v>16107</v>
      </c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>
        <v>57000</v>
      </c>
      <c r="Z18" s="12"/>
      <c r="AA18" s="13"/>
      <c r="AB18" s="20">
        <v>138000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119807</v>
      </c>
      <c r="AM18" s="20">
        <v>4000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3"/>
      <c r="BR18" s="13"/>
      <c r="BS18" s="3">
        <f t="shared" si="0"/>
        <v>341057</v>
      </c>
    </row>
    <row r="19" spans="2:71" ht="12.75">
      <c r="B19" s="11">
        <v>16</v>
      </c>
      <c r="C19" s="5" t="s">
        <v>82</v>
      </c>
      <c r="D19" s="5" t="s">
        <v>143</v>
      </c>
      <c r="E19" s="5" t="s">
        <v>27</v>
      </c>
      <c r="F19" s="12">
        <v>68518</v>
      </c>
      <c r="G19" s="13"/>
      <c r="H19" s="12"/>
      <c r="I19" s="12">
        <v>2635</v>
      </c>
      <c r="J19" s="12"/>
      <c r="K19" s="12"/>
      <c r="L19" s="12"/>
      <c r="M19" s="12"/>
      <c r="N19" s="12"/>
      <c r="O19" s="12">
        <v>2159</v>
      </c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  <c r="AA19" s="13">
        <v>40000</v>
      </c>
      <c r="AB19" s="2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0"/>
      <c r="AN19" s="12"/>
      <c r="AO19" s="12">
        <v>288000</v>
      </c>
      <c r="AP19" s="12"/>
      <c r="AQ19" s="12"/>
      <c r="AR19" s="12"/>
      <c r="AS19" s="12"/>
      <c r="AT19" s="12">
        <v>25000</v>
      </c>
      <c r="AU19" s="12">
        <v>20000</v>
      </c>
      <c r="AV19" s="12"/>
      <c r="AW19" s="12"/>
      <c r="AX19" s="12">
        <v>90000</v>
      </c>
      <c r="AY19" s="12"/>
      <c r="AZ19" s="12"/>
      <c r="BA19" s="12"/>
      <c r="BB19" s="12"/>
      <c r="BC19" s="12"/>
      <c r="BD19" s="12"/>
      <c r="BE19" s="12">
        <v>30000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>
        <v>19412</v>
      </c>
      <c r="BR19" s="13"/>
      <c r="BS19" s="3">
        <f t="shared" si="0"/>
        <v>585724</v>
      </c>
    </row>
    <row r="20" spans="2:71" ht="12.75">
      <c r="B20" s="11">
        <v>17</v>
      </c>
      <c r="C20" s="5" t="s">
        <v>83</v>
      </c>
      <c r="D20" s="5" t="s">
        <v>139</v>
      </c>
      <c r="E20" s="5" t="s">
        <v>28</v>
      </c>
      <c r="F20" s="12">
        <v>975309</v>
      </c>
      <c r="G20" s="13">
        <v>55750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  <c r="AA20" s="13"/>
      <c r="AB20" s="20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0"/>
      <c r="AN20" s="12"/>
      <c r="AO20" s="12"/>
      <c r="AP20" s="12"/>
      <c r="AQ20" s="12">
        <v>85397</v>
      </c>
      <c r="AR20" s="12"/>
      <c r="AS20" s="12"/>
      <c r="AT20" s="12"/>
      <c r="AU20" s="12"/>
      <c r="AV20" s="12"/>
      <c r="AW20" s="12"/>
      <c r="AX20" s="12"/>
      <c r="AY20" s="12">
        <v>40572</v>
      </c>
      <c r="AZ20" s="12"/>
      <c r="BA20" s="12">
        <v>42935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  <c r="BR20" s="13"/>
      <c r="BS20" s="3">
        <f t="shared" si="0"/>
        <v>1199963</v>
      </c>
    </row>
    <row r="21" spans="2:71" ht="12.75">
      <c r="B21" s="11">
        <v>18</v>
      </c>
      <c r="C21" s="5" t="s">
        <v>84</v>
      </c>
      <c r="D21" s="5" t="s">
        <v>29</v>
      </c>
      <c r="E21" s="5" t="s">
        <v>30</v>
      </c>
      <c r="F21" s="12">
        <v>425230</v>
      </c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3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3"/>
      <c r="BR21" s="13"/>
      <c r="BS21" s="3">
        <f t="shared" si="0"/>
        <v>425230</v>
      </c>
    </row>
    <row r="22" spans="2:71" ht="25.5">
      <c r="B22" s="11">
        <v>19</v>
      </c>
      <c r="C22" s="5" t="s">
        <v>85</v>
      </c>
      <c r="D22" s="5" t="s">
        <v>31</v>
      </c>
      <c r="E22" s="5" t="s">
        <v>32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  <c r="AA22" s="13"/>
      <c r="AB22" s="2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0"/>
      <c r="AN22" s="12"/>
      <c r="AO22" s="12">
        <v>784000</v>
      </c>
      <c r="AP22" s="12">
        <v>39000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  <c r="BR22" s="13"/>
      <c r="BS22" s="3">
        <f t="shared" si="0"/>
        <v>823000</v>
      </c>
    </row>
    <row r="23" spans="2:71" ht="12.75">
      <c r="B23" s="11">
        <v>20</v>
      </c>
      <c r="C23" s="5" t="s">
        <v>86</v>
      </c>
      <c r="D23" s="5" t="s">
        <v>141</v>
      </c>
      <c r="E23" s="5" t="s">
        <v>33</v>
      </c>
      <c r="F23" s="12">
        <v>3610863</v>
      </c>
      <c r="G23" s="13">
        <v>15750</v>
      </c>
      <c r="H23" s="12">
        <v>55000</v>
      </c>
      <c r="I23" s="12">
        <v>28358</v>
      </c>
      <c r="J23" s="12"/>
      <c r="K23" s="12"/>
      <c r="L23" s="12"/>
      <c r="M23" s="12">
        <v>357639</v>
      </c>
      <c r="N23" s="12">
        <v>44080</v>
      </c>
      <c r="O23" s="12"/>
      <c r="P23" s="12"/>
      <c r="Q23" s="12">
        <v>377000</v>
      </c>
      <c r="R23" s="12"/>
      <c r="S23" s="12"/>
      <c r="T23" s="13"/>
      <c r="U23" s="12"/>
      <c r="V23" s="12"/>
      <c r="W23" s="12"/>
      <c r="X23" s="12"/>
      <c r="Y23" s="12">
        <v>90000</v>
      </c>
      <c r="Z23" s="12"/>
      <c r="AA23" s="13"/>
      <c r="AB23" s="20">
        <v>5224000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0"/>
      <c r="AN23" s="12"/>
      <c r="AO23" s="12"/>
      <c r="AP23" s="12"/>
      <c r="AQ23" s="12">
        <v>364985</v>
      </c>
      <c r="AR23" s="12"/>
      <c r="AS23" s="12">
        <v>25000</v>
      </c>
      <c r="AT23" s="12"/>
      <c r="AU23" s="12"/>
      <c r="AV23" s="12"/>
      <c r="AW23" s="12"/>
      <c r="AX23" s="12"/>
      <c r="AY23" s="12">
        <v>150047</v>
      </c>
      <c r="AZ23" s="12">
        <v>154115</v>
      </c>
      <c r="BA23" s="12">
        <v>77211</v>
      </c>
      <c r="BB23" s="12">
        <v>50000</v>
      </c>
      <c r="BC23" s="12">
        <v>25000</v>
      </c>
      <c r="BD23" s="12"/>
      <c r="BE23" s="12"/>
      <c r="BF23" s="12">
        <v>81533</v>
      </c>
      <c r="BG23" s="12">
        <v>277000</v>
      </c>
      <c r="BH23" s="12"/>
      <c r="BI23" s="12">
        <v>113000</v>
      </c>
      <c r="BJ23" s="12"/>
      <c r="BK23" s="28">
        <v>98207</v>
      </c>
      <c r="BL23" s="12">
        <v>186038</v>
      </c>
      <c r="BM23" s="12">
        <v>4805</v>
      </c>
      <c r="BN23" s="12">
        <v>76260</v>
      </c>
      <c r="BO23" s="12">
        <v>35500</v>
      </c>
      <c r="BP23" s="12"/>
      <c r="BQ23" s="13"/>
      <c r="BR23" s="13">
        <v>174000</v>
      </c>
      <c r="BS23" s="3">
        <f t="shared" si="0"/>
        <v>11695391</v>
      </c>
    </row>
    <row r="24" spans="2:71" ht="12.75">
      <c r="B24" s="11">
        <v>21</v>
      </c>
      <c r="C24" s="5" t="s">
        <v>87</v>
      </c>
      <c r="D24" s="5" t="s">
        <v>136</v>
      </c>
      <c r="E24" s="5" t="s">
        <v>34</v>
      </c>
      <c r="F24" s="12"/>
      <c r="G24" s="13">
        <v>6300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3"/>
      <c r="AB24" s="2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0"/>
      <c r="AN24" s="12"/>
      <c r="AO24" s="12"/>
      <c r="AP24" s="12"/>
      <c r="AQ24" s="12">
        <v>806687</v>
      </c>
      <c r="AR24" s="12"/>
      <c r="AS24" s="12"/>
      <c r="AT24" s="12"/>
      <c r="AU24" s="12"/>
      <c r="AV24" s="12">
        <v>26294</v>
      </c>
      <c r="AW24" s="12">
        <v>22693</v>
      </c>
      <c r="AX24" s="12"/>
      <c r="AY24" s="12">
        <v>91900</v>
      </c>
      <c r="AZ24" s="12"/>
      <c r="BA24" s="12">
        <v>7291</v>
      </c>
      <c r="BB24" s="12"/>
      <c r="BC24" s="12"/>
      <c r="BD24" s="12"/>
      <c r="BE24" s="12"/>
      <c r="BF24" s="12"/>
      <c r="BG24" s="12">
        <v>111000</v>
      </c>
      <c r="BH24" s="12">
        <v>590000</v>
      </c>
      <c r="BI24" s="12">
        <v>113000</v>
      </c>
      <c r="BJ24" s="12">
        <v>54000</v>
      </c>
      <c r="BK24" s="12"/>
      <c r="BL24" s="12">
        <v>29833</v>
      </c>
      <c r="BM24" s="12"/>
      <c r="BN24" s="12"/>
      <c r="BO24" s="12">
        <v>32500</v>
      </c>
      <c r="BP24" s="12">
        <v>2758000</v>
      </c>
      <c r="BQ24" s="13">
        <v>12588</v>
      </c>
      <c r="BR24" s="13"/>
      <c r="BS24" s="3">
        <f t="shared" si="0"/>
        <v>4662086</v>
      </c>
    </row>
    <row r="25" spans="2:71" ht="12.75">
      <c r="B25" s="11">
        <v>22</v>
      </c>
      <c r="C25" s="5" t="s">
        <v>88</v>
      </c>
      <c r="D25" s="5" t="s">
        <v>35</v>
      </c>
      <c r="E25" s="5" t="s">
        <v>36</v>
      </c>
      <c r="F25" s="12"/>
      <c r="G25" s="13"/>
      <c r="H25" s="12"/>
      <c r="I25" s="12"/>
      <c r="J25" s="12"/>
      <c r="K25" s="12"/>
      <c r="L25" s="12"/>
      <c r="M25" s="12"/>
      <c r="N25" s="12">
        <v>19190</v>
      </c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  <c r="AA25" s="13"/>
      <c r="AB25" s="20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3"/>
      <c r="BR25" s="13"/>
      <c r="BS25" s="3">
        <f t="shared" si="0"/>
        <v>19190</v>
      </c>
    </row>
    <row r="26" spans="2:71" ht="12.75">
      <c r="B26" s="11">
        <v>23</v>
      </c>
      <c r="C26" s="5" t="s">
        <v>89</v>
      </c>
      <c r="D26" s="5" t="s">
        <v>60</v>
      </c>
      <c r="E26" s="5" t="s">
        <v>61</v>
      </c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3"/>
      <c r="AB26" s="20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127115</v>
      </c>
      <c r="AM26" s="20">
        <v>9154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3"/>
      <c r="BR26" s="13"/>
      <c r="BS26" s="3">
        <f t="shared" si="0"/>
        <v>136269</v>
      </c>
    </row>
    <row r="27" spans="2:71" ht="12.75">
      <c r="B27" s="11">
        <v>24</v>
      </c>
      <c r="C27" s="5" t="s">
        <v>90</v>
      </c>
      <c r="D27" s="5" t="s">
        <v>37</v>
      </c>
      <c r="E27" s="5" t="s">
        <v>38</v>
      </c>
      <c r="F27" s="12"/>
      <c r="G27" s="13"/>
      <c r="H27" s="12"/>
      <c r="I27" s="12">
        <v>20830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3"/>
      <c r="AB27" s="20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3">
        <f t="shared" si="0"/>
        <v>20830</v>
      </c>
    </row>
    <row r="28" spans="2:71" ht="12.75">
      <c r="B28" s="11">
        <v>25</v>
      </c>
      <c r="C28" s="5" t="s">
        <v>91</v>
      </c>
      <c r="D28" s="5" t="s">
        <v>39</v>
      </c>
      <c r="E28" s="5" t="s">
        <v>40</v>
      </c>
      <c r="F28" s="12">
        <v>137450</v>
      </c>
      <c r="G28" s="13"/>
      <c r="H28" s="12"/>
      <c r="I28" s="12"/>
      <c r="J28" s="12"/>
      <c r="K28" s="12"/>
      <c r="L28" s="12"/>
      <c r="M28" s="12"/>
      <c r="N28" s="12"/>
      <c r="O28" s="12"/>
      <c r="P28" s="12">
        <v>1083413</v>
      </c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3"/>
      <c r="AB28" s="2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  <c r="BR28" s="13"/>
      <c r="BS28" s="3">
        <f t="shared" si="0"/>
        <v>1220863</v>
      </c>
    </row>
    <row r="29" spans="2:71" ht="12.75">
      <c r="B29" s="11">
        <v>26</v>
      </c>
      <c r="C29" s="5" t="s">
        <v>92</v>
      </c>
      <c r="D29" s="5" t="s">
        <v>41</v>
      </c>
      <c r="E29" s="5" t="s">
        <v>42</v>
      </c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3"/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v>37078</v>
      </c>
      <c r="AM29" s="20">
        <v>6085</v>
      </c>
      <c r="AN29" s="12">
        <v>5003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3"/>
      <c r="BR29" s="13"/>
      <c r="BS29" s="3">
        <f t="shared" si="0"/>
        <v>48166</v>
      </c>
    </row>
    <row r="30" spans="2:71" ht="12.75">
      <c r="B30" s="11">
        <v>27</v>
      </c>
      <c r="C30" s="5" t="s">
        <v>93</v>
      </c>
      <c r="D30" s="5" t="s">
        <v>43</v>
      </c>
      <c r="E30" s="5" t="s">
        <v>44</v>
      </c>
      <c r="F30" s="12">
        <v>1142060</v>
      </c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3"/>
      <c r="AB30" s="2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3"/>
      <c r="BR30" s="13"/>
      <c r="BS30" s="3">
        <f t="shared" si="0"/>
        <v>1142060</v>
      </c>
    </row>
    <row r="31" spans="2:71" ht="12.75">
      <c r="B31" s="11">
        <v>28</v>
      </c>
      <c r="C31" s="5" t="s">
        <v>94</v>
      </c>
      <c r="D31" s="5" t="s">
        <v>137</v>
      </c>
      <c r="E31" s="5" t="s">
        <v>45</v>
      </c>
      <c r="F31" s="12">
        <v>2027927</v>
      </c>
      <c r="G31" s="13">
        <v>6300</v>
      </c>
      <c r="H31" s="12"/>
      <c r="I31" s="12">
        <v>9666</v>
      </c>
      <c r="J31" s="12"/>
      <c r="K31" s="12"/>
      <c r="L31" s="12"/>
      <c r="M31" s="12">
        <v>43759</v>
      </c>
      <c r="N31" s="12">
        <v>23705</v>
      </c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3"/>
      <c r="AB31" s="20">
        <v>1428000</v>
      </c>
      <c r="AC31" s="12"/>
      <c r="AD31" s="12"/>
      <c r="AE31" s="12"/>
      <c r="AF31" s="12"/>
      <c r="AG31" s="12"/>
      <c r="AH31" s="12"/>
      <c r="AI31" s="12">
        <v>13796</v>
      </c>
      <c r="AJ31" s="12">
        <v>612</v>
      </c>
      <c r="AK31" s="12"/>
      <c r="AL31" s="12"/>
      <c r="AM31" s="20"/>
      <c r="AN31" s="12"/>
      <c r="AO31" s="12"/>
      <c r="AP31" s="12"/>
      <c r="AQ31" s="12">
        <v>593346</v>
      </c>
      <c r="AR31" s="12"/>
      <c r="AS31" s="12"/>
      <c r="AT31" s="12"/>
      <c r="AU31" s="12"/>
      <c r="AV31" s="12"/>
      <c r="AW31" s="12"/>
      <c r="AX31" s="12"/>
      <c r="AY31" s="12">
        <v>85735</v>
      </c>
      <c r="AZ31" s="12"/>
      <c r="BA31" s="12"/>
      <c r="BB31" s="12"/>
      <c r="BC31" s="12"/>
      <c r="BD31" s="12"/>
      <c r="BE31" s="12"/>
      <c r="BF31" s="12">
        <v>15753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3"/>
      <c r="BS31" s="3">
        <f t="shared" si="0"/>
        <v>4248599</v>
      </c>
    </row>
    <row r="32" spans="2:71" ht="25.5">
      <c r="B32" s="11">
        <v>29</v>
      </c>
      <c r="C32" s="14" t="s">
        <v>95</v>
      </c>
      <c r="D32" s="5" t="s">
        <v>46</v>
      </c>
      <c r="E32" s="5" t="s">
        <v>47</v>
      </c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3"/>
      <c r="AB32" s="20"/>
      <c r="AC32" s="12">
        <v>849953</v>
      </c>
      <c r="AD32" s="12">
        <v>118529</v>
      </c>
      <c r="AE32" s="12">
        <v>141632</v>
      </c>
      <c r="AF32" s="12">
        <v>1382279</v>
      </c>
      <c r="AG32" s="12">
        <v>192495</v>
      </c>
      <c r="AH32" s="12">
        <v>1485897</v>
      </c>
      <c r="AI32" s="12"/>
      <c r="AJ32" s="12"/>
      <c r="AK32" s="12"/>
      <c r="AL32" s="12"/>
      <c r="AM32" s="2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  <c r="BR32" s="13"/>
      <c r="BS32" s="3">
        <f t="shared" si="0"/>
        <v>4170785</v>
      </c>
    </row>
    <row r="33" spans="2:71" ht="12.75">
      <c r="B33" s="11">
        <v>30</v>
      </c>
      <c r="C33" s="5" t="s">
        <v>101</v>
      </c>
      <c r="D33" s="5" t="s">
        <v>65</v>
      </c>
      <c r="E33" s="5" t="s">
        <v>66</v>
      </c>
      <c r="F33" s="12">
        <v>664123</v>
      </c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3">
        <f t="shared" si="0"/>
        <v>664123</v>
      </c>
    </row>
    <row r="34" spans="2:71" ht="12.75">
      <c r="B34" s="11">
        <v>31</v>
      </c>
      <c r="C34" s="5" t="s">
        <v>96</v>
      </c>
      <c r="D34" s="5" t="s">
        <v>48</v>
      </c>
      <c r="E34" s="5" t="s">
        <v>49</v>
      </c>
      <c r="F34" s="12">
        <v>190432</v>
      </c>
      <c r="G34" s="13"/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0"/>
      <c r="AN34" s="12"/>
      <c r="AO34" s="12"/>
      <c r="AP34" s="12"/>
      <c r="AQ34" s="12">
        <v>126312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3">
        <f t="shared" si="0"/>
        <v>316744</v>
      </c>
    </row>
    <row r="35" spans="2:71" ht="12.75">
      <c r="B35" s="11">
        <v>32</v>
      </c>
      <c r="C35" s="5" t="s">
        <v>97</v>
      </c>
      <c r="D35" s="5" t="s">
        <v>50</v>
      </c>
      <c r="E35" s="5" t="s">
        <v>51</v>
      </c>
      <c r="F35" s="12">
        <v>321970</v>
      </c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0"/>
      <c r="AN35" s="12"/>
      <c r="AO35" s="12"/>
      <c r="AP35" s="12"/>
      <c r="AQ35" s="12">
        <v>17182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3">
        <f t="shared" si="0"/>
        <v>339152</v>
      </c>
    </row>
    <row r="36" spans="2:71" ht="12.75">
      <c r="B36" s="11">
        <v>33</v>
      </c>
      <c r="C36" s="5" t="s">
        <v>98</v>
      </c>
      <c r="D36" s="5" t="s">
        <v>52</v>
      </c>
      <c r="E36" s="5" t="s">
        <v>53</v>
      </c>
      <c r="F36" s="12">
        <v>2193882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3"/>
      <c r="BR36" s="13"/>
      <c r="BS36" s="3">
        <f t="shared" si="0"/>
        <v>2193882</v>
      </c>
    </row>
    <row r="37" spans="2:71" ht="12.75">
      <c r="B37" s="11">
        <v>34</v>
      </c>
      <c r="C37" s="5" t="s">
        <v>99</v>
      </c>
      <c r="D37" s="5" t="s">
        <v>54</v>
      </c>
      <c r="E37" s="5" t="s">
        <v>55</v>
      </c>
      <c r="F37" s="12">
        <v>229089</v>
      </c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0"/>
      <c r="AN37" s="12"/>
      <c r="AO37" s="12"/>
      <c r="AP37" s="12"/>
      <c r="AQ37" s="12">
        <v>52248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73848</v>
      </c>
      <c r="BN37" s="12">
        <v>1360</v>
      </c>
      <c r="BO37" s="12"/>
      <c r="BP37" s="12"/>
      <c r="BQ37" s="13"/>
      <c r="BR37" s="13"/>
      <c r="BS37" s="3">
        <f t="shared" si="0"/>
        <v>356545</v>
      </c>
    </row>
    <row r="38" spans="2:71" ht="12.75">
      <c r="B38" s="11">
        <v>35</v>
      </c>
      <c r="C38" s="5" t="s">
        <v>102</v>
      </c>
      <c r="D38" s="5" t="s">
        <v>58</v>
      </c>
      <c r="E38" s="5" t="s">
        <v>59</v>
      </c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20329</v>
      </c>
      <c r="BL38" s="12">
        <v>55629</v>
      </c>
      <c r="BM38" s="12"/>
      <c r="BN38" s="12">
        <v>25892</v>
      </c>
      <c r="BO38" s="12"/>
      <c r="BP38" s="12"/>
      <c r="BQ38" s="13"/>
      <c r="BR38" s="13"/>
      <c r="BS38" s="3">
        <f t="shared" si="0"/>
        <v>101850</v>
      </c>
    </row>
    <row r="39" spans="2:71" ht="12.75">
      <c r="B39" s="11">
        <v>36</v>
      </c>
      <c r="C39" s="5" t="s">
        <v>100</v>
      </c>
      <c r="D39" s="5" t="s">
        <v>56</v>
      </c>
      <c r="E39" s="5" t="s">
        <v>57</v>
      </c>
      <c r="F39" s="12">
        <v>499847</v>
      </c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3">
        <f t="shared" si="0"/>
        <v>499847</v>
      </c>
    </row>
    <row r="40" spans="2:71" ht="12.75">
      <c r="B40" s="11">
        <v>37</v>
      </c>
      <c r="C40" s="5" t="s">
        <v>103</v>
      </c>
      <c r="D40" s="5" t="s">
        <v>62</v>
      </c>
      <c r="E40" s="5" t="s">
        <v>63</v>
      </c>
      <c r="F40" s="12">
        <v>253067</v>
      </c>
      <c r="G40" s="13"/>
      <c r="H40" s="12"/>
      <c r="I40" s="12">
        <v>1003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/>
      <c r="AN40" s="12"/>
      <c r="AO40" s="12"/>
      <c r="AP40" s="12"/>
      <c r="AQ40" s="12">
        <v>15406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  <c r="BR40" s="13"/>
      <c r="BS40" s="3">
        <f t="shared" si="0"/>
        <v>269476</v>
      </c>
    </row>
    <row r="41" spans="2:71" ht="25.5">
      <c r="B41" s="11">
        <v>38</v>
      </c>
      <c r="C41" s="23" t="s">
        <v>160</v>
      </c>
      <c r="D41" s="6" t="s">
        <v>154</v>
      </c>
      <c r="E41" s="23" t="s">
        <v>159</v>
      </c>
      <c r="F41" s="15"/>
      <c r="G41" s="16">
        <v>15750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6"/>
      <c r="BR41" s="16"/>
      <c r="BS41" s="3">
        <f t="shared" si="0"/>
        <v>15750</v>
      </c>
    </row>
    <row r="42" spans="2:71" ht="12.75">
      <c r="B42" s="11">
        <v>39</v>
      </c>
      <c r="C42" s="23" t="s">
        <v>161</v>
      </c>
      <c r="D42" s="26" t="s">
        <v>157</v>
      </c>
      <c r="E42" s="24" t="s">
        <v>158</v>
      </c>
      <c r="F42" s="15">
        <v>93648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6"/>
      <c r="BR42" s="16"/>
      <c r="BS42" s="3">
        <f t="shared" si="0"/>
        <v>93648</v>
      </c>
    </row>
    <row r="43" spans="2:71" ht="12.75">
      <c r="B43" s="11">
        <v>40</v>
      </c>
      <c r="C43" s="23" t="s">
        <v>162</v>
      </c>
      <c r="D43" s="25" t="s">
        <v>163</v>
      </c>
      <c r="E43" s="24" t="s">
        <v>164</v>
      </c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2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6"/>
      <c r="BR43" s="16"/>
      <c r="BS43" s="3">
        <f t="shared" si="0"/>
        <v>0</v>
      </c>
    </row>
    <row r="44" spans="2:71" ht="13.5" thickBot="1">
      <c r="B44" s="17"/>
      <c r="C44" s="18"/>
      <c r="D44" s="18" t="s">
        <v>134</v>
      </c>
      <c r="E44" s="18"/>
      <c r="F44" s="4">
        <f>SUM(F4:F43)</f>
        <v>45800000</v>
      </c>
      <c r="G44" s="4">
        <f>SUM(G4:G43)</f>
        <v>112450</v>
      </c>
      <c r="H44" s="4">
        <f>SUM(H4:H43)</f>
        <v>206000</v>
      </c>
      <c r="I44" s="4">
        <f aca="true" t="shared" si="1" ref="I44:BR44">SUM(I4:I43)</f>
        <v>106000</v>
      </c>
      <c r="J44" s="4">
        <f t="shared" si="1"/>
        <v>99000</v>
      </c>
      <c r="K44" s="4">
        <f t="shared" si="1"/>
        <v>65000</v>
      </c>
      <c r="L44" s="4">
        <f t="shared" si="1"/>
        <v>1748000</v>
      </c>
      <c r="M44" s="4">
        <f t="shared" si="1"/>
        <v>1125000</v>
      </c>
      <c r="N44" s="4">
        <f t="shared" si="1"/>
        <v>564000</v>
      </c>
      <c r="O44" s="4">
        <f t="shared" si="1"/>
        <v>6000</v>
      </c>
      <c r="P44" s="4">
        <f t="shared" si="1"/>
        <v>2149000</v>
      </c>
      <c r="Q44" s="4">
        <f t="shared" si="1"/>
        <v>377000</v>
      </c>
      <c r="R44" s="4">
        <f t="shared" si="1"/>
        <v>416000</v>
      </c>
      <c r="S44" s="4">
        <f t="shared" si="1"/>
        <v>167000</v>
      </c>
      <c r="T44" s="4">
        <f t="shared" si="1"/>
        <v>7000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92000</v>
      </c>
      <c r="Y44" s="4">
        <f t="shared" si="1"/>
        <v>147000</v>
      </c>
      <c r="Z44" s="4">
        <f t="shared" si="1"/>
        <v>25000</v>
      </c>
      <c r="AA44" s="4">
        <f t="shared" si="1"/>
        <v>200000</v>
      </c>
      <c r="AB44" s="4">
        <f t="shared" si="1"/>
        <v>12445000</v>
      </c>
      <c r="AC44" s="4">
        <f t="shared" si="1"/>
        <v>2158000</v>
      </c>
      <c r="AD44" s="4">
        <f t="shared" si="1"/>
        <v>172000</v>
      </c>
      <c r="AE44" s="4">
        <f t="shared" si="1"/>
        <v>184000</v>
      </c>
      <c r="AF44" s="4">
        <f t="shared" si="1"/>
        <v>1624000</v>
      </c>
      <c r="AG44" s="4">
        <f t="shared" si="1"/>
        <v>463000</v>
      </c>
      <c r="AH44" s="4">
        <f t="shared" si="1"/>
        <v>2014000</v>
      </c>
      <c r="AI44" s="4">
        <f t="shared" si="1"/>
        <v>118000</v>
      </c>
      <c r="AJ44" s="4">
        <f t="shared" si="1"/>
        <v>58000</v>
      </c>
      <c r="AK44" s="4">
        <f t="shared" si="1"/>
        <v>158000</v>
      </c>
      <c r="AL44" s="4">
        <f t="shared" si="1"/>
        <v>284000</v>
      </c>
      <c r="AM44" s="4">
        <f t="shared" si="1"/>
        <v>26000</v>
      </c>
      <c r="AN44" s="4">
        <f t="shared" si="1"/>
        <v>115000</v>
      </c>
      <c r="AO44" s="4">
        <f t="shared" si="1"/>
        <v>1168000</v>
      </c>
      <c r="AP44" s="4">
        <f t="shared" si="1"/>
        <v>39000</v>
      </c>
      <c r="AQ44" s="4">
        <f t="shared" si="1"/>
        <v>3603000</v>
      </c>
      <c r="AR44" s="4">
        <f t="shared" si="1"/>
        <v>5000</v>
      </c>
      <c r="AS44" s="4">
        <f t="shared" si="1"/>
        <v>75000</v>
      </c>
      <c r="AT44" s="4">
        <f t="shared" si="1"/>
        <v>50000</v>
      </c>
      <c r="AU44" s="4">
        <f t="shared" si="1"/>
        <v>80000</v>
      </c>
      <c r="AV44" s="4">
        <f t="shared" si="1"/>
        <v>73500</v>
      </c>
      <c r="AW44" s="4">
        <f t="shared" si="1"/>
        <v>39000</v>
      </c>
      <c r="AX44" s="4">
        <f t="shared" si="1"/>
        <v>180000</v>
      </c>
      <c r="AY44" s="4">
        <f t="shared" si="1"/>
        <v>1196500</v>
      </c>
      <c r="AZ44" s="4">
        <f t="shared" si="1"/>
        <v>537000</v>
      </c>
      <c r="BA44" s="4">
        <f t="shared" si="1"/>
        <v>518000</v>
      </c>
      <c r="BB44" s="4">
        <f t="shared" si="1"/>
        <v>375000</v>
      </c>
      <c r="BC44" s="4">
        <f t="shared" si="1"/>
        <v>175000</v>
      </c>
      <c r="BD44" s="4">
        <f t="shared" si="1"/>
        <v>1347500</v>
      </c>
      <c r="BE44" s="4">
        <f t="shared" si="1"/>
        <v>30000</v>
      </c>
      <c r="BF44" s="4">
        <f t="shared" si="1"/>
        <v>427500</v>
      </c>
      <c r="BG44" s="4">
        <f t="shared" si="1"/>
        <v>404000</v>
      </c>
      <c r="BH44" s="4">
        <f t="shared" si="1"/>
        <v>590000</v>
      </c>
      <c r="BI44" s="4">
        <f t="shared" si="1"/>
        <v>226000</v>
      </c>
      <c r="BJ44" s="4">
        <f t="shared" si="1"/>
        <v>54000</v>
      </c>
      <c r="BK44" s="4">
        <f t="shared" si="1"/>
        <v>301000</v>
      </c>
      <c r="BL44" s="4">
        <f t="shared" si="1"/>
        <v>271500</v>
      </c>
      <c r="BM44" s="4">
        <f t="shared" si="1"/>
        <v>222682</v>
      </c>
      <c r="BN44" s="4">
        <f t="shared" si="1"/>
        <v>165646</v>
      </c>
      <c r="BO44" s="4">
        <f t="shared" si="1"/>
        <v>68000</v>
      </c>
      <c r="BP44" s="4">
        <f t="shared" si="1"/>
        <v>2758000</v>
      </c>
      <c r="BQ44" s="4">
        <f t="shared" si="1"/>
        <v>32000</v>
      </c>
      <c r="BR44" s="4">
        <f t="shared" si="1"/>
        <v>174000</v>
      </c>
      <c r="BS44" s="4">
        <f>SUM(BS4:BS43)</f>
        <v>88416278</v>
      </c>
    </row>
    <row r="45" ht="12.75">
      <c r="F45" s="19"/>
    </row>
    <row r="47" ht="12.75">
      <c r="BS47" s="19"/>
    </row>
    <row r="50" ht="12.75">
      <c r="F50" s="19"/>
    </row>
  </sheetData>
  <sheetProtection/>
  <mergeCells count="27">
    <mergeCell ref="BQ2:BQ3"/>
    <mergeCell ref="BR2:BR3"/>
    <mergeCell ref="BS2:BS3"/>
    <mergeCell ref="AN2:AN3"/>
    <mergeCell ref="AO2:AP2"/>
    <mergeCell ref="AQ2:AX2"/>
    <mergeCell ref="AY2:BF2"/>
    <mergeCell ref="BG2:BN2"/>
    <mergeCell ref="BO2:BP2"/>
    <mergeCell ref="Z2:AA2"/>
    <mergeCell ref="AB2:AB3"/>
    <mergeCell ref="AC2:AH2"/>
    <mergeCell ref="AI2:AK2"/>
    <mergeCell ref="AL2:AL3"/>
    <mergeCell ref="AM2:AM3"/>
    <mergeCell ref="H2:H3"/>
    <mergeCell ref="I2:I3"/>
    <mergeCell ref="J2:J3"/>
    <mergeCell ref="K2:K3"/>
    <mergeCell ref="L2:L3"/>
    <mergeCell ref="M2:Y2"/>
    <mergeCell ref="B2:B3"/>
    <mergeCell ref="C2:C3"/>
    <mergeCell ref="D2:D3"/>
    <mergeCell ref="E2:E3"/>
    <mergeCell ref="F2:F3"/>
    <mergeCell ref="G2:G3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C5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1" sqref="D41"/>
    </sheetView>
  </sheetViews>
  <sheetFormatPr defaultColWidth="9.140625" defaultRowHeight="12.75"/>
  <cols>
    <col min="1" max="1" width="2.421875" style="7" customWidth="1"/>
    <col min="2" max="2" width="4.28125" style="7" customWidth="1"/>
    <col min="3" max="3" width="7.140625" style="7" customWidth="1"/>
    <col min="4" max="4" width="56.8515625" style="7" customWidth="1"/>
    <col min="5" max="5" width="11.7109375" style="7" customWidth="1"/>
    <col min="6" max="6" width="14.00390625" style="7" customWidth="1"/>
    <col min="7" max="8" width="13.421875" style="7" customWidth="1"/>
    <col min="9" max="10" width="13.421875" style="21" customWidth="1"/>
    <col min="11" max="11" width="11.57421875" style="7" customWidth="1"/>
    <col min="12" max="14" width="13.421875" style="7" customWidth="1"/>
    <col min="15" max="15" width="13.28125" style="7" customWidth="1"/>
    <col min="16" max="16" width="11.421875" style="7" customWidth="1"/>
    <col min="17" max="17" width="13.28125" style="7" customWidth="1"/>
    <col min="18" max="18" width="12.00390625" style="7" customWidth="1"/>
    <col min="19" max="19" width="14.00390625" style="7" customWidth="1"/>
    <col min="20" max="22" width="11.7109375" style="7" customWidth="1"/>
    <col min="23" max="23" width="10.28125" style="7" customWidth="1"/>
    <col min="24" max="24" width="10.7109375" style="7" customWidth="1"/>
    <col min="25" max="25" width="11.8515625" style="7" customWidth="1"/>
    <col min="26" max="26" width="12.28125" style="7" customWidth="1"/>
    <col min="27" max="28" width="10.00390625" style="7" customWidth="1"/>
    <col min="29" max="29" width="15.421875" style="7" customWidth="1"/>
    <col min="30" max="30" width="11.7109375" style="7" customWidth="1"/>
    <col min="31" max="31" width="12.8515625" style="7" customWidth="1"/>
    <col min="32" max="32" width="12.57421875" style="7" customWidth="1"/>
    <col min="33" max="36" width="11.7109375" style="7" customWidth="1"/>
    <col min="37" max="37" width="14.421875" style="7" customWidth="1"/>
    <col min="38" max="38" width="13.00390625" style="7" customWidth="1"/>
    <col min="39" max="39" width="14.421875" style="7" customWidth="1"/>
    <col min="40" max="40" width="11.7109375" style="7" customWidth="1"/>
    <col min="41" max="41" width="13.421875" style="21" customWidth="1"/>
    <col min="42" max="42" width="13.28125" style="7" customWidth="1"/>
    <col min="43" max="43" width="14.421875" style="7" customWidth="1"/>
    <col min="44" max="44" width="10.8515625" style="7" customWidth="1"/>
    <col min="45" max="45" width="13.140625" style="7" customWidth="1"/>
    <col min="46" max="46" width="14.421875" style="7" customWidth="1"/>
    <col min="47" max="47" width="11.140625" style="7" bestFit="1" customWidth="1"/>
    <col min="48" max="48" width="10.57421875" style="7" bestFit="1" customWidth="1"/>
    <col min="49" max="49" width="10.140625" style="7" bestFit="1" customWidth="1"/>
    <col min="50" max="50" width="10.421875" style="7" bestFit="1" customWidth="1"/>
    <col min="51" max="51" width="10.140625" style="7" bestFit="1" customWidth="1"/>
    <col min="52" max="52" width="14.421875" style="7" bestFit="1" customWidth="1"/>
    <col min="53" max="53" width="13.140625" style="7" customWidth="1"/>
    <col min="54" max="54" width="11.7109375" style="7" bestFit="1" customWidth="1"/>
    <col min="55" max="56" width="11.7109375" style="21" bestFit="1" customWidth="1"/>
    <col min="57" max="58" width="11.7109375" style="7" bestFit="1" customWidth="1"/>
    <col min="59" max="59" width="13.00390625" style="7" customWidth="1"/>
    <col min="60" max="60" width="10.140625" style="7" bestFit="1" customWidth="1"/>
    <col min="61" max="61" width="11.7109375" style="7" bestFit="1" customWidth="1"/>
    <col min="62" max="62" width="11.00390625" style="7" bestFit="1" customWidth="1"/>
    <col min="63" max="66" width="12.8515625" style="7" customWidth="1"/>
    <col min="67" max="67" width="12.28125" style="7" customWidth="1"/>
    <col min="68" max="68" width="11.421875" style="7" customWidth="1"/>
    <col min="69" max="69" width="11.8515625" style="7" customWidth="1"/>
    <col min="70" max="70" width="10.28125" style="7" customWidth="1"/>
    <col min="71" max="71" width="12.28125" style="7" customWidth="1"/>
    <col min="72" max="72" width="11.57421875" style="7" customWidth="1"/>
    <col min="73" max="75" width="11.57421875" style="21" customWidth="1"/>
    <col min="76" max="76" width="10.00390625" style="7" customWidth="1"/>
    <col min="77" max="77" width="12.421875" style="7" customWidth="1"/>
    <col min="78" max="78" width="13.421875" style="7" customWidth="1"/>
    <col min="79" max="79" width="15.7109375" style="7" customWidth="1"/>
    <col min="80" max="80" width="18.421875" style="7" customWidth="1"/>
    <col min="81" max="81" width="11.57421875" style="7" bestFit="1" customWidth="1"/>
    <col min="82" max="16384" width="9.140625" style="7" customWidth="1"/>
  </cols>
  <sheetData>
    <row r="2" spans="2:8" ht="27" customHeight="1">
      <c r="B2" s="101" t="s">
        <v>290</v>
      </c>
      <c r="C2" s="101"/>
      <c r="D2" s="101"/>
      <c r="E2" s="76"/>
      <c r="F2" s="76"/>
      <c r="G2" s="76"/>
      <c r="H2" s="76"/>
    </row>
    <row r="3" ht="15.75" customHeight="1" thickBot="1"/>
    <row r="4" spans="2:80" s="8" customFormat="1" ht="63" customHeight="1">
      <c r="B4" s="108" t="s">
        <v>67</v>
      </c>
      <c r="C4" s="86" t="s">
        <v>1</v>
      </c>
      <c r="D4" s="86" t="s">
        <v>2</v>
      </c>
      <c r="E4" s="86" t="s">
        <v>9</v>
      </c>
      <c r="F4" s="106" t="s">
        <v>166</v>
      </c>
      <c r="G4" s="86" t="s">
        <v>153</v>
      </c>
      <c r="H4" s="84" t="s">
        <v>204</v>
      </c>
      <c r="I4" s="102" t="s">
        <v>235</v>
      </c>
      <c r="J4" s="104" t="s">
        <v>111</v>
      </c>
      <c r="K4" s="106" t="s">
        <v>167</v>
      </c>
      <c r="L4" s="106" t="s">
        <v>199</v>
      </c>
      <c r="M4" s="106" t="s">
        <v>168</v>
      </c>
      <c r="N4" s="88" t="s">
        <v>112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1"/>
      <c r="AA4" s="88" t="s">
        <v>177</v>
      </c>
      <c r="AB4" s="89"/>
      <c r="AC4" s="34" t="s">
        <v>114</v>
      </c>
      <c r="AD4" s="95" t="s">
        <v>115</v>
      </c>
      <c r="AE4" s="96"/>
      <c r="AF4" s="96"/>
      <c r="AG4" s="96"/>
      <c r="AH4" s="96"/>
      <c r="AI4" s="96"/>
      <c r="AJ4" s="89"/>
      <c r="AK4" s="92" t="s">
        <v>117</v>
      </c>
      <c r="AL4" s="92"/>
      <c r="AM4" s="92"/>
      <c r="AN4" s="34" t="s">
        <v>121</v>
      </c>
      <c r="AO4" s="69" t="s">
        <v>122</v>
      </c>
      <c r="AP4" s="35" t="s">
        <v>181</v>
      </c>
      <c r="AQ4" s="79" t="s">
        <v>123</v>
      </c>
      <c r="AR4" s="79"/>
      <c r="AS4" s="95" t="s">
        <v>126</v>
      </c>
      <c r="AT4" s="96"/>
      <c r="AU4" s="96"/>
      <c r="AV4" s="96"/>
      <c r="AW4" s="96"/>
      <c r="AX4" s="96"/>
      <c r="AY4" s="96"/>
      <c r="AZ4" s="96"/>
      <c r="BA4" s="89"/>
      <c r="BB4" s="95" t="s">
        <v>131</v>
      </c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89"/>
      <c r="BO4" s="79" t="s">
        <v>132</v>
      </c>
      <c r="BP4" s="79"/>
      <c r="BQ4" s="79"/>
      <c r="BR4" s="79"/>
      <c r="BS4" s="79"/>
      <c r="BT4" s="79"/>
      <c r="BU4" s="79"/>
      <c r="BV4" s="79"/>
      <c r="BW4" s="79"/>
      <c r="BX4" s="79" t="s">
        <v>133</v>
      </c>
      <c r="BY4" s="79"/>
      <c r="BZ4" s="86" t="s">
        <v>148</v>
      </c>
      <c r="CA4" s="86" t="s">
        <v>145</v>
      </c>
      <c r="CB4" s="99" t="s">
        <v>200</v>
      </c>
    </row>
    <row r="5" spans="2:80" s="8" customFormat="1" ht="29.25" customHeight="1">
      <c r="B5" s="109"/>
      <c r="C5" s="87"/>
      <c r="D5" s="87"/>
      <c r="E5" s="87"/>
      <c r="F5" s="107"/>
      <c r="G5" s="87"/>
      <c r="H5" s="85"/>
      <c r="I5" s="103"/>
      <c r="J5" s="105"/>
      <c r="K5" s="107"/>
      <c r="L5" s="107"/>
      <c r="M5" s="107"/>
      <c r="N5" s="1" t="s">
        <v>225</v>
      </c>
      <c r="O5" s="1" t="s">
        <v>226</v>
      </c>
      <c r="P5" s="1" t="s">
        <v>227</v>
      </c>
      <c r="Q5" s="1" t="s">
        <v>113</v>
      </c>
      <c r="R5" s="1" t="s">
        <v>228</v>
      </c>
      <c r="S5" s="1" t="s">
        <v>229</v>
      </c>
      <c r="T5" s="1" t="s">
        <v>230</v>
      </c>
      <c r="U5" s="1" t="s">
        <v>231</v>
      </c>
      <c r="V5" s="1" t="s">
        <v>232</v>
      </c>
      <c r="W5" s="1" t="s">
        <v>233</v>
      </c>
      <c r="X5" s="1" t="s">
        <v>234</v>
      </c>
      <c r="Y5" s="1" t="s">
        <v>202</v>
      </c>
      <c r="Z5" s="1" t="s">
        <v>203</v>
      </c>
      <c r="AA5" s="40"/>
      <c r="AB5" s="41"/>
      <c r="AC5" s="39"/>
      <c r="AD5" s="1" t="s">
        <v>237</v>
      </c>
      <c r="AE5" s="1" t="s">
        <v>238</v>
      </c>
      <c r="AF5" s="1" t="s">
        <v>275</v>
      </c>
      <c r="AG5" s="1" t="s">
        <v>239</v>
      </c>
      <c r="AH5" s="1" t="s">
        <v>240</v>
      </c>
      <c r="AI5" s="1" t="s">
        <v>274</v>
      </c>
      <c r="AJ5" s="1" t="s">
        <v>241</v>
      </c>
      <c r="AK5" s="42"/>
      <c r="AL5" s="42"/>
      <c r="AM5" s="42"/>
      <c r="AN5" s="39"/>
      <c r="AO5" s="43"/>
      <c r="AP5" s="27"/>
      <c r="AQ5" s="9" t="s">
        <v>124</v>
      </c>
      <c r="AR5" s="9" t="s">
        <v>125</v>
      </c>
      <c r="AS5" s="9" t="s">
        <v>127</v>
      </c>
      <c r="AT5" s="9" t="s">
        <v>149</v>
      </c>
      <c r="AU5" s="9" t="s">
        <v>151</v>
      </c>
      <c r="AV5" s="9" t="s">
        <v>152</v>
      </c>
      <c r="AW5" s="9" t="s">
        <v>128</v>
      </c>
      <c r="AX5" s="9" t="s">
        <v>129</v>
      </c>
      <c r="AY5" s="9" t="s">
        <v>130</v>
      </c>
      <c r="AZ5" s="9" t="s">
        <v>150</v>
      </c>
      <c r="BA5" s="1" t="s">
        <v>272</v>
      </c>
      <c r="BB5" s="27" t="s">
        <v>217</v>
      </c>
      <c r="BC5" s="44" t="s">
        <v>218</v>
      </c>
      <c r="BD5" s="44" t="s">
        <v>219</v>
      </c>
      <c r="BE5" s="27" t="s">
        <v>220</v>
      </c>
      <c r="BF5" s="27" t="s">
        <v>221</v>
      </c>
      <c r="BG5" s="27" t="s">
        <v>222</v>
      </c>
      <c r="BH5" s="27" t="s">
        <v>223</v>
      </c>
      <c r="BI5" s="27" t="s">
        <v>224</v>
      </c>
      <c r="BJ5" s="27" t="s">
        <v>271</v>
      </c>
      <c r="BK5" s="64" t="s">
        <v>278</v>
      </c>
      <c r="BL5" s="64" t="s">
        <v>279</v>
      </c>
      <c r="BM5" s="64" t="s">
        <v>280</v>
      </c>
      <c r="BN5" s="64" t="s">
        <v>281</v>
      </c>
      <c r="BO5" s="27" t="s">
        <v>207</v>
      </c>
      <c r="BP5" s="27" t="s">
        <v>213</v>
      </c>
      <c r="BQ5" s="36" t="s">
        <v>214</v>
      </c>
      <c r="BR5" s="27" t="s">
        <v>208</v>
      </c>
      <c r="BS5" s="27" t="s">
        <v>209</v>
      </c>
      <c r="BT5" s="27" t="s">
        <v>210</v>
      </c>
      <c r="BU5" s="27" t="s">
        <v>211</v>
      </c>
      <c r="BV5" s="44" t="s">
        <v>212</v>
      </c>
      <c r="BW5" s="44" t="s">
        <v>273</v>
      </c>
      <c r="BX5" s="27" t="s">
        <v>215</v>
      </c>
      <c r="BY5" s="27" t="s">
        <v>216</v>
      </c>
      <c r="BZ5" s="87"/>
      <c r="CA5" s="87"/>
      <c r="CB5" s="100"/>
    </row>
    <row r="6" spans="2:80" ht="12.75">
      <c r="B6" s="11">
        <v>1</v>
      </c>
      <c r="C6" s="5" t="s">
        <v>64</v>
      </c>
      <c r="D6" s="5" t="s">
        <v>0</v>
      </c>
      <c r="E6" s="5" t="s">
        <v>6</v>
      </c>
      <c r="F6" s="12">
        <v>1934669.05</v>
      </c>
      <c r="G6" s="13"/>
      <c r="H6" s="12"/>
      <c r="I6" s="20"/>
      <c r="J6" s="20"/>
      <c r="K6" s="12"/>
      <c r="L6" s="12"/>
      <c r="M6" s="12">
        <v>98074</v>
      </c>
      <c r="N6" s="12"/>
      <c r="O6" s="12"/>
      <c r="P6" s="12"/>
      <c r="Q6" s="12"/>
      <c r="R6" s="12"/>
      <c r="S6" s="12"/>
      <c r="T6" s="12"/>
      <c r="U6" s="13"/>
      <c r="V6" s="12">
        <v>451663.82</v>
      </c>
      <c r="W6" s="12"/>
      <c r="X6" s="12"/>
      <c r="Y6" s="12"/>
      <c r="Z6" s="12"/>
      <c r="AA6" s="12"/>
      <c r="AB6" s="13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20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20"/>
      <c r="BD6" s="20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20"/>
      <c r="BV6" s="20"/>
      <c r="BW6" s="20"/>
      <c r="BX6" s="12"/>
      <c r="BY6" s="12"/>
      <c r="BZ6" s="13"/>
      <c r="CA6" s="13"/>
      <c r="CB6" s="3">
        <f>SUM(F6:CA6)</f>
        <v>2484406.87</v>
      </c>
    </row>
    <row r="7" spans="2:80" ht="12.75">
      <c r="B7" s="11">
        <v>2</v>
      </c>
      <c r="C7" s="5" t="s">
        <v>68</v>
      </c>
      <c r="D7" s="5" t="s">
        <v>3</v>
      </c>
      <c r="E7" s="5" t="s">
        <v>5</v>
      </c>
      <c r="F7" s="12"/>
      <c r="G7" s="13">
        <v>85050</v>
      </c>
      <c r="H7" s="12"/>
      <c r="I7" s="20"/>
      <c r="J7" s="20"/>
      <c r="K7" s="12"/>
      <c r="L7" s="12"/>
      <c r="M7" s="12"/>
      <c r="N7" s="12"/>
      <c r="O7" s="12">
        <v>46463.4</v>
      </c>
      <c r="P7" s="12"/>
      <c r="Q7" s="12"/>
      <c r="R7" s="12"/>
      <c r="S7" s="12"/>
      <c r="T7" s="12"/>
      <c r="U7" s="13"/>
      <c r="V7" s="12"/>
      <c r="W7" s="12"/>
      <c r="X7" s="12"/>
      <c r="Y7" s="12"/>
      <c r="Z7" s="12"/>
      <c r="AA7" s="12"/>
      <c r="AB7" s="1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0">
        <v>18911</v>
      </c>
      <c r="AP7" s="12"/>
      <c r="AQ7" s="12"/>
      <c r="AR7" s="12"/>
      <c r="AS7" s="12">
        <v>1837786.25</v>
      </c>
      <c r="AT7" s="12"/>
      <c r="AU7" s="12"/>
      <c r="AV7" s="12"/>
      <c r="AW7" s="12"/>
      <c r="AX7" s="12"/>
      <c r="AY7" s="12"/>
      <c r="AZ7" s="12"/>
      <c r="BA7" s="12">
        <v>161000</v>
      </c>
      <c r="BB7" s="12">
        <v>1111506.99</v>
      </c>
      <c r="BC7" s="20">
        <v>846473</v>
      </c>
      <c r="BD7" s="20">
        <v>443843.6</v>
      </c>
      <c r="BE7" s="12">
        <v>576488.66</v>
      </c>
      <c r="BF7" s="12">
        <v>181701.09</v>
      </c>
      <c r="BG7" s="12">
        <v>1197707.79</v>
      </c>
      <c r="BH7" s="12"/>
      <c r="BI7" s="33"/>
      <c r="BJ7" s="33"/>
      <c r="BK7" s="33"/>
      <c r="BL7" s="33"/>
      <c r="BM7" s="33"/>
      <c r="BN7" s="28">
        <v>480320</v>
      </c>
      <c r="BO7" s="12">
        <v>16000</v>
      </c>
      <c r="BP7" s="12"/>
      <c r="BQ7" s="12"/>
      <c r="BR7" s="12"/>
      <c r="BS7" s="12">
        <v>295090</v>
      </c>
      <c r="BT7" s="12"/>
      <c r="BU7" s="20">
        <v>76071.52</v>
      </c>
      <c r="BV7" s="20">
        <v>25486</v>
      </c>
      <c r="BW7" s="20"/>
      <c r="BX7" s="12"/>
      <c r="BY7" s="12"/>
      <c r="BZ7" s="13"/>
      <c r="CA7" s="13"/>
      <c r="CB7" s="3">
        <f aca="true" t="shared" si="0" ref="CB7:CB48">SUM(F7:CA7)</f>
        <v>7399899.299999999</v>
      </c>
    </row>
    <row r="8" spans="2:80" ht="12.75">
      <c r="B8" s="11">
        <v>3</v>
      </c>
      <c r="C8" s="5" t="s">
        <v>69</v>
      </c>
      <c r="D8" s="5" t="s">
        <v>142</v>
      </c>
      <c r="E8" s="5" t="s">
        <v>4</v>
      </c>
      <c r="F8" s="12">
        <v>63359.64</v>
      </c>
      <c r="G8" s="13"/>
      <c r="H8" s="12"/>
      <c r="I8" s="20"/>
      <c r="J8" s="20"/>
      <c r="K8" s="12"/>
      <c r="L8" s="12"/>
      <c r="M8" s="12"/>
      <c r="N8" s="12"/>
      <c r="O8" s="12"/>
      <c r="P8" s="12">
        <v>16531</v>
      </c>
      <c r="Q8" s="12"/>
      <c r="R8" s="12"/>
      <c r="S8" s="12"/>
      <c r="T8" s="12"/>
      <c r="U8" s="13"/>
      <c r="V8" s="12"/>
      <c r="W8" s="12"/>
      <c r="X8" s="12"/>
      <c r="Y8" s="12"/>
      <c r="Z8" s="12"/>
      <c r="AA8" s="12"/>
      <c r="AB8" s="13">
        <v>160000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20">
        <v>0</v>
      </c>
      <c r="AP8" s="12"/>
      <c r="AQ8" s="12"/>
      <c r="AR8" s="12"/>
      <c r="AS8" s="12"/>
      <c r="AT8" s="12">
        <v>9200</v>
      </c>
      <c r="AU8" s="12"/>
      <c r="AV8" s="12">
        <v>0</v>
      </c>
      <c r="AW8" s="12">
        <v>321000</v>
      </c>
      <c r="AX8" s="12"/>
      <c r="AY8" s="12"/>
      <c r="AZ8" s="12">
        <v>90000</v>
      </c>
      <c r="BA8" s="12"/>
      <c r="BB8" s="12"/>
      <c r="BC8" s="20"/>
      <c r="BD8" s="20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20"/>
      <c r="BV8" s="20"/>
      <c r="BW8" s="20"/>
      <c r="BX8" s="12"/>
      <c r="BY8" s="12"/>
      <c r="BZ8" s="13"/>
      <c r="CA8" s="13"/>
      <c r="CB8" s="3">
        <f t="shared" si="0"/>
        <v>660090.64</v>
      </c>
    </row>
    <row r="9" spans="2:80" ht="27" customHeight="1">
      <c r="B9" s="11">
        <v>4</v>
      </c>
      <c r="C9" s="5" t="s">
        <v>70</v>
      </c>
      <c r="D9" s="5" t="s">
        <v>147</v>
      </c>
      <c r="E9" s="5" t="s">
        <v>7</v>
      </c>
      <c r="F9" s="12">
        <v>2028259.29</v>
      </c>
      <c r="G9" s="13"/>
      <c r="H9" s="12"/>
      <c r="I9" s="20"/>
      <c r="J9" s="20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2"/>
      <c r="W9" s="12"/>
      <c r="X9" s="12"/>
      <c r="Y9" s="12"/>
      <c r="Z9" s="12"/>
      <c r="AA9" s="12"/>
      <c r="AB9" s="13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0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20"/>
      <c r="BD9" s="20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20"/>
      <c r="BV9" s="20"/>
      <c r="BW9" s="20"/>
      <c r="BX9" s="12"/>
      <c r="BY9" s="12"/>
      <c r="BZ9" s="13"/>
      <c r="CA9" s="13"/>
      <c r="CB9" s="3">
        <f t="shared" si="0"/>
        <v>2028259.29</v>
      </c>
    </row>
    <row r="10" spans="2:80" ht="12.75">
      <c r="B10" s="11">
        <v>5</v>
      </c>
      <c r="C10" s="5" t="s">
        <v>71</v>
      </c>
      <c r="D10" s="5" t="s">
        <v>10</v>
      </c>
      <c r="E10" s="5" t="s">
        <v>8</v>
      </c>
      <c r="F10" s="12">
        <v>70297619.28</v>
      </c>
      <c r="G10" s="13">
        <v>207438</v>
      </c>
      <c r="H10" s="12"/>
      <c r="I10" s="20">
        <v>5770664</v>
      </c>
      <c r="J10" s="2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2"/>
      <c r="W10" s="12"/>
      <c r="X10" s="12"/>
      <c r="Y10" s="12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L10" s="12"/>
      <c r="AM10" s="12">
        <v>153490</v>
      </c>
      <c r="AN10" s="12"/>
      <c r="AO10" s="20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20"/>
      <c r="BD10" s="20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20"/>
      <c r="BV10" s="20"/>
      <c r="BW10" s="20"/>
      <c r="BX10" s="12"/>
      <c r="BY10" s="12"/>
      <c r="BZ10" s="13"/>
      <c r="CA10" s="13"/>
      <c r="CB10" s="3">
        <f t="shared" si="0"/>
        <v>76429211.28</v>
      </c>
    </row>
    <row r="11" spans="2:80" ht="12.75">
      <c r="B11" s="11">
        <v>6</v>
      </c>
      <c r="C11" s="5" t="s">
        <v>72</v>
      </c>
      <c r="D11" s="5" t="s">
        <v>12</v>
      </c>
      <c r="E11" s="5" t="s">
        <v>11</v>
      </c>
      <c r="F11" s="12"/>
      <c r="G11" s="13"/>
      <c r="H11" s="12"/>
      <c r="I11" s="20"/>
      <c r="J11" s="2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3"/>
      <c r="AC11" s="12"/>
      <c r="AD11" s="12"/>
      <c r="AE11" s="12"/>
      <c r="AF11" s="12"/>
      <c r="AG11" s="12"/>
      <c r="AH11" s="12"/>
      <c r="AI11" s="12"/>
      <c r="AJ11" s="12"/>
      <c r="AK11" s="12">
        <v>883220</v>
      </c>
      <c r="AL11" s="12">
        <v>311820</v>
      </c>
      <c r="AM11" s="12">
        <v>602980</v>
      </c>
      <c r="AN11" s="12"/>
      <c r="AO11" s="20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0"/>
      <c r="BD11" s="20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20"/>
      <c r="BV11" s="20"/>
      <c r="BW11" s="20"/>
      <c r="BX11" s="12"/>
      <c r="BY11" s="12"/>
      <c r="BZ11" s="13"/>
      <c r="CA11" s="13"/>
      <c r="CB11" s="3">
        <f t="shared" si="0"/>
        <v>1798020</v>
      </c>
    </row>
    <row r="12" spans="2:80" ht="25.5">
      <c r="B12" s="11">
        <v>7</v>
      </c>
      <c r="C12" s="5" t="s">
        <v>73</v>
      </c>
      <c r="D12" s="5" t="s">
        <v>13</v>
      </c>
      <c r="E12" s="5" t="s">
        <v>14</v>
      </c>
      <c r="F12" s="12"/>
      <c r="G12" s="13"/>
      <c r="H12" s="12"/>
      <c r="I12" s="20"/>
      <c r="J12" s="20">
        <v>276135.02</v>
      </c>
      <c r="K12" s="12">
        <v>458610</v>
      </c>
      <c r="L12" s="12">
        <v>260210</v>
      </c>
      <c r="M12" s="12"/>
      <c r="N12" s="12"/>
      <c r="O12" s="12"/>
      <c r="P12" s="12"/>
      <c r="Q12" s="12"/>
      <c r="R12" s="12"/>
      <c r="S12" s="12"/>
      <c r="T12" s="12"/>
      <c r="U12" s="13"/>
      <c r="V12" s="12"/>
      <c r="W12" s="12"/>
      <c r="X12" s="12">
        <v>172000</v>
      </c>
      <c r="Y12" s="12"/>
      <c r="Z12" s="12"/>
      <c r="AA12" s="12"/>
      <c r="AB12" s="13"/>
      <c r="AC12" s="20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0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0"/>
      <c r="BD12" s="20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20"/>
      <c r="BV12" s="20"/>
      <c r="BW12" s="20"/>
      <c r="BX12" s="12"/>
      <c r="BY12" s="12"/>
      <c r="BZ12" s="12"/>
      <c r="CA12" s="12"/>
      <c r="CB12" s="3">
        <f t="shared" si="0"/>
        <v>1166955.02</v>
      </c>
    </row>
    <row r="13" spans="2:80" ht="25.5">
      <c r="B13" s="11">
        <v>8</v>
      </c>
      <c r="C13" s="5" t="s">
        <v>74</v>
      </c>
      <c r="D13" s="5" t="s">
        <v>138</v>
      </c>
      <c r="E13" s="5" t="s">
        <v>15</v>
      </c>
      <c r="F13" s="12"/>
      <c r="G13" s="13"/>
      <c r="H13" s="12"/>
      <c r="I13" s="20"/>
      <c r="J13" s="2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2"/>
      <c r="W13" s="12"/>
      <c r="X13" s="12"/>
      <c r="Y13" s="12"/>
      <c r="Z13" s="12"/>
      <c r="AA13" s="12"/>
      <c r="AB13" s="13"/>
      <c r="AC13" s="20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0"/>
      <c r="AP13" s="12"/>
      <c r="AQ13" s="12"/>
      <c r="AR13" s="12"/>
      <c r="AS13" s="12">
        <v>8051755.32</v>
      </c>
      <c r="AT13" s="12"/>
      <c r="AU13" s="12">
        <v>70000</v>
      </c>
      <c r="AV13" s="12"/>
      <c r="AW13" s="12">
        <v>70000</v>
      </c>
      <c r="AX13" s="12">
        <v>221596.92</v>
      </c>
      <c r="AY13" s="12">
        <v>141110</v>
      </c>
      <c r="AZ13" s="12"/>
      <c r="BA13" s="12">
        <v>272300</v>
      </c>
      <c r="BB13" s="12"/>
      <c r="BC13" s="20"/>
      <c r="BD13" s="20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20"/>
      <c r="BV13" s="20"/>
      <c r="BW13" s="20"/>
      <c r="BX13" s="12"/>
      <c r="BY13" s="12"/>
      <c r="BZ13" s="13"/>
      <c r="CA13" s="13"/>
      <c r="CB13" s="3">
        <f t="shared" si="0"/>
        <v>8826762.24</v>
      </c>
    </row>
    <row r="14" spans="2:80" ht="12.75">
      <c r="B14" s="11">
        <v>9</v>
      </c>
      <c r="C14" s="5" t="s">
        <v>75</v>
      </c>
      <c r="D14" s="5" t="s">
        <v>144</v>
      </c>
      <c r="E14" s="5" t="s">
        <v>16</v>
      </c>
      <c r="F14" s="12">
        <v>9996647.66</v>
      </c>
      <c r="G14" s="13"/>
      <c r="H14" s="12"/>
      <c r="I14" s="20"/>
      <c r="J14" s="20">
        <v>0</v>
      </c>
      <c r="K14" s="12"/>
      <c r="L14" s="12"/>
      <c r="M14" s="12"/>
      <c r="N14" s="12">
        <v>2980933.12</v>
      </c>
      <c r="O14" s="12">
        <v>1287493.14</v>
      </c>
      <c r="P14" s="12"/>
      <c r="Q14" s="12"/>
      <c r="R14" s="12"/>
      <c r="S14" s="12"/>
      <c r="T14" s="12">
        <v>14810</v>
      </c>
      <c r="U14" s="13"/>
      <c r="V14" s="12">
        <v>436586.5</v>
      </c>
      <c r="W14" s="12"/>
      <c r="X14" s="12"/>
      <c r="Y14" s="12"/>
      <c r="Z14" s="12"/>
      <c r="AA14" s="12">
        <v>206440</v>
      </c>
      <c r="AB14" s="13"/>
      <c r="AC14" s="20">
        <v>17483076.58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20"/>
      <c r="AP14" s="12"/>
      <c r="AQ14" s="12"/>
      <c r="AR14" s="12"/>
      <c r="AS14" s="12">
        <v>2514396.01</v>
      </c>
      <c r="AT14" s="12"/>
      <c r="AU14" s="12">
        <v>191260</v>
      </c>
      <c r="AV14" s="12"/>
      <c r="AW14" s="12"/>
      <c r="AX14" s="12">
        <v>187190.26</v>
      </c>
      <c r="AY14" s="12">
        <v>120355</v>
      </c>
      <c r="AZ14" s="12"/>
      <c r="BA14" s="12">
        <v>336700</v>
      </c>
      <c r="BB14" s="12"/>
      <c r="BC14" s="20">
        <v>312617.21</v>
      </c>
      <c r="BD14" s="20">
        <v>352728.75</v>
      </c>
      <c r="BE14" s="12">
        <v>421065.89</v>
      </c>
      <c r="BF14" s="12">
        <v>99490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20"/>
      <c r="BV14" s="20"/>
      <c r="BW14" s="20"/>
      <c r="BX14" s="12"/>
      <c r="BY14" s="12"/>
      <c r="BZ14" s="13"/>
      <c r="CA14" s="13"/>
      <c r="CB14" s="3">
        <f t="shared" si="0"/>
        <v>36941790.12</v>
      </c>
    </row>
    <row r="15" spans="2:81" ht="12.75">
      <c r="B15" s="11">
        <v>10</v>
      </c>
      <c r="C15" s="5" t="s">
        <v>76</v>
      </c>
      <c r="D15" s="5" t="s">
        <v>18</v>
      </c>
      <c r="E15" s="5" t="s">
        <v>17</v>
      </c>
      <c r="F15" s="12">
        <v>35973000.86</v>
      </c>
      <c r="G15" s="13"/>
      <c r="H15" s="12">
        <v>578890</v>
      </c>
      <c r="I15" s="20"/>
      <c r="J15" s="20"/>
      <c r="K15" s="12"/>
      <c r="L15" s="12"/>
      <c r="M15" s="12">
        <v>6574976</v>
      </c>
      <c r="N15" s="12">
        <v>804719.76</v>
      </c>
      <c r="O15" s="12">
        <v>1134669.79</v>
      </c>
      <c r="P15" s="12"/>
      <c r="Q15" s="12"/>
      <c r="R15" s="12">
        <v>868000</v>
      </c>
      <c r="S15" s="12"/>
      <c r="T15" s="12"/>
      <c r="U15" s="13"/>
      <c r="V15" s="12"/>
      <c r="W15" s="12">
        <v>0</v>
      </c>
      <c r="X15" s="12"/>
      <c r="Y15" s="12">
        <v>765000</v>
      </c>
      <c r="Z15" s="12">
        <v>1810007</v>
      </c>
      <c r="AA15" s="12"/>
      <c r="AB15" s="13"/>
      <c r="AC15" s="20">
        <v>2353818.78</v>
      </c>
      <c r="AD15" s="12">
        <v>6452959.41</v>
      </c>
      <c r="AE15" s="12">
        <v>879147.34</v>
      </c>
      <c r="AF15" s="12">
        <v>780000</v>
      </c>
      <c r="AG15" s="12">
        <v>2012000</v>
      </c>
      <c r="AH15" s="12">
        <v>1430009.15</v>
      </c>
      <c r="AI15" s="12">
        <v>345000</v>
      </c>
      <c r="AJ15" s="12">
        <v>1815354.7</v>
      </c>
      <c r="AK15" s="12"/>
      <c r="AL15" s="12"/>
      <c r="AM15" s="12"/>
      <c r="AN15" s="12"/>
      <c r="AO15" s="20"/>
      <c r="AP15" s="12">
        <v>622608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0"/>
      <c r="BD15" s="20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>
        <v>6311</v>
      </c>
      <c r="BT15" s="12"/>
      <c r="BU15" s="20">
        <v>660579.6</v>
      </c>
      <c r="BV15" s="20">
        <v>159698</v>
      </c>
      <c r="BW15" s="20"/>
      <c r="BX15" s="12"/>
      <c r="BY15" s="12"/>
      <c r="BZ15" s="13"/>
      <c r="CA15" s="13"/>
      <c r="CB15" s="3">
        <f t="shared" si="0"/>
        <v>66026749.39</v>
      </c>
      <c r="CC15" s="19"/>
    </row>
    <row r="16" spans="2:80" ht="12.75">
      <c r="B16" s="11">
        <v>11</v>
      </c>
      <c r="C16" s="5" t="s">
        <v>77</v>
      </c>
      <c r="D16" s="5" t="s">
        <v>135</v>
      </c>
      <c r="E16" s="5" t="s">
        <v>19</v>
      </c>
      <c r="F16" s="12"/>
      <c r="G16" s="13"/>
      <c r="H16" s="12"/>
      <c r="I16" s="20"/>
      <c r="J16" s="20"/>
      <c r="K16" s="12"/>
      <c r="L16" s="12"/>
      <c r="M16" s="12"/>
      <c r="N16" s="12"/>
      <c r="O16" s="12"/>
      <c r="P16" s="12"/>
      <c r="Q16" s="12">
        <v>7601757.82</v>
      </c>
      <c r="R16" s="12"/>
      <c r="S16" s="12"/>
      <c r="T16" s="12"/>
      <c r="U16" s="13"/>
      <c r="V16" s="12"/>
      <c r="W16" s="12"/>
      <c r="X16" s="12"/>
      <c r="Y16" s="12"/>
      <c r="Z16" s="12"/>
      <c r="AA16" s="12"/>
      <c r="AB16" s="13"/>
      <c r="AC16" s="20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0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>
        <v>4141886.74</v>
      </c>
      <c r="BC16" s="20">
        <v>92823</v>
      </c>
      <c r="BD16" s="20">
        <v>1398326.46</v>
      </c>
      <c r="BE16" s="12">
        <v>2369271.28</v>
      </c>
      <c r="BF16" s="12">
        <v>1014208.91</v>
      </c>
      <c r="BG16" s="12">
        <v>9684982.21</v>
      </c>
      <c r="BH16" s="12"/>
      <c r="BI16" s="12">
        <v>1556457</v>
      </c>
      <c r="BJ16" s="12"/>
      <c r="BK16" s="12">
        <v>672000</v>
      </c>
      <c r="BL16" s="12">
        <v>1440000</v>
      </c>
      <c r="BM16" s="12">
        <v>1600000</v>
      </c>
      <c r="BN16" s="12"/>
      <c r="BO16" s="12"/>
      <c r="BP16" s="12"/>
      <c r="BQ16" s="12"/>
      <c r="BR16" s="12"/>
      <c r="BS16" s="12">
        <v>3168750</v>
      </c>
      <c r="BT16" s="12"/>
      <c r="BU16" s="20"/>
      <c r="BV16" s="20"/>
      <c r="BW16" s="20"/>
      <c r="BX16" s="12"/>
      <c r="BY16" s="12"/>
      <c r="BZ16" s="13"/>
      <c r="CA16" s="13"/>
      <c r="CB16" s="3">
        <f t="shared" si="0"/>
        <v>34740463.42</v>
      </c>
    </row>
    <row r="17" spans="2:80" ht="25.5">
      <c r="B17" s="11">
        <v>12</v>
      </c>
      <c r="C17" s="5" t="s">
        <v>78</v>
      </c>
      <c r="D17" s="5" t="s">
        <v>20</v>
      </c>
      <c r="E17" s="5" t="s">
        <v>21</v>
      </c>
      <c r="F17" s="12">
        <v>33263.04</v>
      </c>
      <c r="G17" s="13"/>
      <c r="H17" s="12"/>
      <c r="I17" s="20"/>
      <c r="J17" s="20"/>
      <c r="K17" s="12"/>
      <c r="L17" s="12"/>
      <c r="M17" s="12"/>
      <c r="N17" s="12"/>
      <c r="O17" s="12"/>
      <c r="P17" s="12"/>
      <c r="Q17" s="12"/>
      <c r="R17" s="12"/>
      <c r="S17" s="12">
        <v>2310010</v>
      </c>
      <c r="T17" s="12"/>
      <c r="U17" s="13">
        <v>1131000</v>
      </c>
      <c r="V17" s="12"/>
      <c r="W17" s="12"/>
      <c r="X17" s="12">
        <v>488070</v>
      </c>
      <c r="Y17" s="12"/>
      <c r="Z17" s="12"/>
      <c r="AA17" s="12"/>
      <c r="AB17" s="13"/>
      <c r="AC17" s="20"/>
      <c r="AD17" s="12">
        <v>17362.68</v>
      </c>
      <c r="AE17" s="12"/>
      <c r="AF17" s="12"/>
      <c r="AG17" s="12">
        <v>72290</v>
      </c>
      <c r="AH17" s="12"/>
      <c r="AI17" s="12"/>
      <c r="AJ17" s="12">
        <v>553784.12</v>
      </c>
      <c r="AK17" s="12"/>
      <c r="AL17" s="12"/>
      <c r="AM17" s="12"/>
      <c r="AN17" s="12"/>
      <c r="AO17" s="20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0"/>
      <c r="BD17" s="2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20"/>
      <c r="BV17" s="20"/>
      <c r="BW17" s="20"/>
      <c r="BX17" s="12"/>
      <c r="BY17" s="12"/>
      <c r="BZ17" s="13"/>
      <c r="CA17" s="13"/>
      <c r="CB17" s="3">
        <f t="shared" si="0"/>
        <v>4605779.84</v>
      </c>
    </row>
    <row r="18" spans="2:80" ht="12.75">
      <c r="B18" s="11">
        <v>13</v>
      </c>
      <c r="C18" s="5" t="s">
        <v>79</v>
      </c>
      <c r="D18" s="5" t="s">
        <v>140</v>
      </c>
      <c r="E18" s="5" t="s">
        <v>22</v>
      </c>
      <c r="F18" s="12"/>
      <c r="G18" s="13"/>
      <c r="H18" s="12"/>
      <c r="I18" s="20"/>
      <c r="J18" s="2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2"/>
      <c r="W18" s="12"/>
      <c r="X18" s="12"/>
      <c r="Y18" s="12"/>
      <c r="Z18" s="12"/>
      <c r="AA18" s="12"/>
      <c r="AB18" s="13"/>
      <c r="AC18" s="20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0"/>
      <c r="AP18" s="12"/>
      <c r="AQ18" s="12"/>
      <c r="AR18" s="13"/>
      <c r="AS18" s="67">
        <v>1125083.6</v>
      </c>
      <c r="AT18" s="12"/>
      <c r="AU18" s="12"/>
      <c r="AV18" s="12"/>
      <c r="AW18" s="12"/>
      <c r="AX18" s="12"/>
      <c r="AY18" s="12"/>
      <c r="AZ18" s="12"/>
      <c r="BA18" s="12">
        <v>237300</v>
      </c>
      <c r="BB18" s="12"/>
      <c r="BC18" s="20"/>
      <c r="BD18" s="20"/>
      <c r="BE18" s="12"/>
      <c r="BF18" s="12"/>
      <c r="BG18" s="12"/>
      <c r="BH18" s="12"/>
      <c r="BI18" s="12">
        <v>68000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20"/>
      <c r="BV18" s="20"/>
      <c r="BW18" s="20"/>
      <c r="BX18" s="12"/>
      <c r="BY18" s="12"/>
      <c r="BZ18" s="13"/>
      <c r="CA18" s="13"/>
      <c r="CB18" s="3">
        <f t="shared" si="0"/>
        <v>1430383.6</v>
      </c>
    </row>
    <row r="19" spans="2:80" ht="12.75">
      <c r="B19" s="11">
        <v>14</v>
      </c>
      <c r="C19" s="5" t="s">
        <v>80</v>
      </c>
      <c r="D19" s="5" t="s">
        <v>23</v>
      </c>
      <c r="E19" s="5" t="s">
        <v>24</v>
      </c>
      <c r="F19" s="12">
        <v>23388710.06</v>
      </c>
      <c r="G19" s="13"/>
      <c r="H19" s="12">
        <v>120000</v>
      </c>
      <c r="I19" s="20">
        <v>3254901.5</v>
      </c>
      <c r="J19" s="2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2"/>
      <c r="W19" s="12"/>
      <c r="X19" s="12"/>
      <c r="Y19" s="12">
        <v>1234000</v>
      </c>
      <c r="Z19" s="12"/>
      <c r="AA19" s="12"/>
      <c r="AB19" s="13"/>
      <c r="AC19" s="20"/>
      <c r="AD19" s="12">
        <v>22999.06</v>
      </c>
      <c r="AE19" s="12"/>
      <c r="AF19" s="12"/>
      <c r="AG19" s="12"/>
      <c r="AH19" s="19">
        <v>37000</v>
      </c>
      <c r="AI19" s="19"/>
      <c r="AJ19" s="12">
        <v>4390</v>
      </c>
      <c r="AK19" s="12"/>
      <c r="AL19" s="12"/>
      <c r="AM19" s="12"/>
      <c r="AN19" s="12"/>
      <c r="AO19" s="20"/>
      <c r="AP19" s="12"/>
      <c r="AQ19" s="12">
        <v>1192351</v>
      </c>
      <c r="AR19" s="12">
        <v>25026</v>
      </c>
      <c r="AS19" s="62"/>
      <c r="AT19" s="12"/>
      <c r="AU19" s="12"/>
      <c r="AV19" s="12"/>
      <c r="AW19" s="12"/>
      <c r="AX19" s="12"/>
      <c r="AY19" s="12"/>
      <c r="AZ19" s="12"/>
      <c r="BA19" s="12"/>
      <c r="BB19" s="12"/>
      <c r="BC19" s="20"/>
      <c r="BD19" s="2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20"/>
      <c r="BV19" s="20"/>
      <c r="BW19" s="20"/>
      <c r="BX19" s="12"/>
      <c r="BY19" s="12"/>
      <c r="BZ19" s="13"/>
      <c r="CA19" s="13"/>
      <c r="CB19" s="3">
        <f t="shared" si="0"/>
        <v>29279377.619999997</v>
      </c>
    </row>
    <row r="20" spans="2:80" ht="12.75">
      <c r="B20" s="11">
        <v>15</v>
      </c>
      <c r="C20" s="5" t="s">
        <v>81</v>
      </c>
      <c r="D20" s="5" t="s">
        <v>25</v>
      </c>
      <c r="E20" s="5" t="s">
        <v>26</v>
      </c>
      <c r="F20" s="12"/>
      <c r="G20" s="13"/>
      <c r="H20" s="12"/>
      <c r="I20" s="20"/>
      <c r="J20" s="20"/>
      <c r="K20" s="12"/>
      <c r="L20" s="12"/>
      <c r="M20" s="12"/>
      <c r="N20" s="12">
        <v>142904.38</v>
      </c>
      <c r="O20" s="12">
        <v>96613.61</v>
      </c>
      <c r="P20" s="12"/>
      <c r="Q20" s="12"/>
      <c r="R20" s="12"/>
      <c r="S20" s="12"/>
      <c r="T20" s="12"/>
      <c r="U20" s="13"/>
      <c r="V20" s="12"/>
      <c r="W20" s="12"/>
      <c r="X20" s="12"/>
      <c r="Y20" s="12"/>
      <c r="Z20" s="12">
        <v>963020</v>
      </c>
      <c r="AA20" s="12"/>
      <c r="AB20" s="13"/>
      <c r="AC20" s="20">
        <v>722547.36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573550</v>
      </c>
      <c r="AO20" s="20">
        <v>13120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0"/>
      <c r="BD20" s="2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20"/>
      <c r="BV20" s="20"/>
      <c r="BW20" s="20"/>
      <c r="BX20" s="12"/>
      <c r="BY20" s="12"/>
      <c r="BZ20" s="13"/>
      <c r="CA20" s="13"/>
      <c r="CB20" s="3">
        <f t="shared" si="0"/>
        <v>2511755.35</v>
      </c>
    </row>
    <row r="21" spans="2:80" ht="12.75">
      <c r="B21" s="11">
        <v>16</v>
      </c>
      <c r="C21" s="5" t="s">
        <v>82</v>
      </c>
      <c r="D21" s="5" t="s">
        <v>143</v>
      </c>
      <c r="E21" s="5" t="s">
        <v>27</v>
      </c>
      <c r="F21" s="12">
        <v>312617.32</v>
      </c>
      <c r="G21" s="13"/>
      <c r="H21" s="12"/>
      <c r="I21" s="20"/>
      <c r="J21" s="20">
        <v>7124.98</v>
      </c>
      <c r="K21" s="12"/>
      <c r="L21" s="12"/>
      <c r="M21" s="12"/>
      <c r="N21" s="12"/>
      <c r="O21" s="12"/>
      <c r="P21" s="12">
        <v>2279</v>
      </c>
      <c r="Q21" s="12"/>
      <c r="R21" s="12"/>
      <c r="S21" s="12"/>
      <c r="T21" s="12"/>
      <c r="U21" s="13"/>
      <c r="V21" s="12"/>
      <c r="W21" s="12"/>
      <c r="X21" s="12"/>
      <c r="Y21" s="12"/>
      <c r="Z21" s="12"/>
      <c r="AA21" s="12"/>
      <c r="AB21" s="13">
        <v>40000</v>
      </c>
      <c r="AC21" s="37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0"/>
      <c r="AP21" s="12"/>
      <c r="AQ21" s="12">
        <v>3257456</v>
      </c>
      <c r="AR21" s="12">
        <v>0</v>
      </c>
      <c r="AS21" s="12"/>
      <c r="AT21" s="12"/>
      <c r="AU21" s="12"/>
      <c r="AV21" s="12">
        <v>125000</v>
      </c>
      <c r="AW21" s="12">
        <v>20000</v>
      </c>
      <c r="AX21" s="12"/>
      <c r="AY21" s="12"/>
      <c r="AZ21" s="12">
        <v>90000</v>
      </c>
      <c r="BA21" s="12"/>
      <c r="BB21" s="12"/>
      <c r="BC21" s="20"/>
      <c r="BD21" s="20"/>
      <c r="BE21" s="12"/>
      <c r="BF21" s="12"/>
      <c r="BG21" s="12"/>
      <c r="BH21" s="12">
        <v>502000</v>
      </c>
      <c r="BI21" s="12"/>
      <c r="BJ21" s="12">
        <v>401000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20"/>
      <c r="BV21" s="20"/>
      <c r="BW21" s="20"/>
      <c r="BX21" s="12"/>
      <c r="BY21" s="12"/>
      <c r="BZ21" s="13">
        <v>108494</v>
      </c>
      <c r="CA21" s="13"/>
      <c r="CB21" s="3">
        <f t="shared" si="0"/>
        <v>4865971.3</v>
      </c>
    </row>
    <row r="22" spans="2:80" ht="12.75">
      <c r="B22" s="11">
        <v>17</v>
      </c>
      <c r="C22" s="5" t="s">
        <v>83</v>
      </c>
      <c r="D22" s="5" t="s">
        <v>139</v>
      </c>
      <c r="E22" s="5" t="s">
        <v>28</v>
      </c>
      <c r="F22" s="12">
        <v>4055863.3</v>
      </c>
      <c r="G22" s="13">
        <v>92814</v>
      </c>
      <c r="H22" s="12"/>
      <c r="I22" s="20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2"/>
      <c r="W22" s="12"/>
      <c r="X22" s="12"/>
      <c r="Y22" s="12"/>
      <c r="Z22" s="12"/>
      <c r="AA22" s="12"/>
      <c r="AB22" s="13"/>
      <c r="AC22" s="20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20"/>
      <c r="AP22" s="12"/>
      <c r="AQ22" s="12"/>
      <c r="AR22" s="12"/>
      <c r="AS22" s="12">
        <v>324276.85</v>
      </c>
      <c r="AT22" s="12"/>
      <c r="AU22" s="12"/>
      <c r="AV22" s="12"/>
      <c r="AW22" s="12"/>
      <c r="AX22" s="12"/>
      <c r="AY22" s="12"/>
      <c r="AZ22" s="12"/>
      <c r="BA22" s="12">
        <v>91000</v>
      </c>
      <c r="BB22" s="12">
        <v>110214.44</v>
      </c>
      <c r="BC22" s="20"/>
      <c r="BD22" s="20">
        <v>212428.85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20"/>
      <c r="BV22" s="20"/>
      <c r="BW22" s="20"/>
      <c r="BX22" s="12"/>
      <c r="BY22" s="12"/>
      <c r="BZ22" s="13"/>
      <c r="CA22" s="13"/>
      <c r="CB22" s="3">
        <f t="shared" si="0"/>
        <v>4886597.4399999995</v>
      </c>
    </row>
    <row r="23" spans="2:80" ht="12.75">
      <c r="B23" s="11">
        <v>18</v>
      </c>
      <c r="C23" s="5" t="s">
        <v>84</v>
      </c>
      <c r="D23" s="5" t="s">
        <v>29</v>
      </c>
      <c r="E23" s="5" t="s">
        <v>30</v>
      </c>
      <c r="F23" s="12">
        <v>1779580.81</v>
      </c>
      <c r="G23" s="13"/>
      <c r="H23" s="12"/>
      <c r="I23" s="20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2"/>
      <c r="W23" s="12"/>
      <c r="X23" s="12"/>
      <c r="Y23" s="12"/>
      <c r="Z23" s="12"/>
      <c r="AA23" s="12"/>
      <c r="AB23" s="13"/>
      <c r="AC23" s="20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20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0"/>
      <c r="BD23" s="2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20"/>
      <c r="BV23" s="20"/>
      <c r="BW23" s="20"/>
      <c r="BX23" s="12"/>
      <c r="BY23" s="12"/>
      <c r="BZ23" s="13"/>
      <c r="CA23" s="13"/>
      <c r="CB23" s="3">
        <f t="shared" si="0"/>
        <v>1779580.81</v>
      </c>
    </row>
    <row r="24" spans="2:80" ht="25.5">
      <c r="B24" s="11">
        <v>19</v>
      </c>
      <c r="C24" s="5" t="s">
        <v>85</v>
      </c>
      <c r="D24" s="5" t="s">
        <v>31</v>
      </c>
      <c r="E24" s="5" t="s">
        <v>32</v>
      </c>
      <c r="F24" s="12"/>
      <c r="G24" s="13"/>
      <c r="H24" s="12"/>
      <c r="I24" s="20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12"/>
      <c r="W24" s="12"/>
      <c r="X24" s="12"/>
      <c r="Y24" s="12"/>
      <c r="Z24" s="12"/>
      <c r="AA24" s="12"/>
      <c r="AB24" s="13"/>
      <c r="AC24" s="2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20"/>
      <c r="AP24" s="12"/>
      <c r="AQ24" s="12">
        <v>7212773</v>
      </c>
      <c r="AR24" s="12">
        <v>218814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0"/>
      <c r="BD24" s="2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20"/>
      <c r="BV24" s="20"/>
      <c r="BW24" s="20"/>
      <c r="BX24" s="12"/>
      <c r="BY24" s="12"/>
      <c r="BZ24" s="13"/>
      <c r="CA24" s="13"/>
      <c r="CB24" s="3">
        <f t="shared" si="0"/>
        <v>7431587</v>
      </c>
    </row>
    <row r="25" spans="2:80" ht="12.75">
      <c r="B25" s="11">
        <v>20</v>
      </c>
      <c r="C25" s="5" t="s">
        <v>86</v>
      </c>
      <c r="D25" s="5" t="s">
        <v>141</v>
      </c>
      <c r="E25" s="5" t="s">
        <v>33</v>
      </c>
      <c r="F25" s="12">
        <v>13063850.14</v>
      </c>
      <c r="G25" s="13">
        <v>108192</v>
      </c>
      <c r="H25" s="12">
        <v>231460</v>
      </c>
      <c r="I25" s="20"/>
      <c r="J25" s="20">
        <v>37840</v>
      </c>
      <c r="K25" s="12"/>
      <c r="L25" s="12"/>
      <c r="M25" s="12"/>
      <c r="N25" s="12">
        <v>1355320.28</v>
      </c>
      <c r="O25" s="12">
        <v>451292.4</v>
      </c>
      <c r="P25" s="12"/>
      <c r="Q25" s="12"/>
      <c r="R25" s="12">
        <v>1390000</v>
      </c>
      <c r="S25" s="12"/>
      <c r="T25" s="12"/>
      <c r="U25" s="13"/>
      <c r="V25" s="12"/>
      <c r="W25" s="12"/>
      <c r="X25" s="12"/>
      <c r="Y25" s="12"/>
      <c r="Z25" s="12">
        <v>331733</v>
      </c>
      <c r="AA25" s="12"/>
      <c r="AB25" s="13"/>
      <c r="AC25" s="20">
        <v>18254881.21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0"/>
      <c r="AP25" s="12"/>
      <c r="AQ25" s="12"/>
      <c r="AR25" s="12"/>
      <c r="AS25" s="12">
        <v>1917104.47</v>
      </c>
      <c r="AT25" s="12"/>
      <c r="AU25" s="12">
        <v>129260</v>
      </c>
      <c r="AV25" s="12"/>
      <c r="AW25" s="12"/>
      <c r="AX25" s="12"/>
      <c r="AY25" s="12"/>
      <c r="AZ25" s="12"/>
      <c r="BA25" s="12">
        <v>91000</v>
      </c>
      <c r="BB25" s="12">
        <v>977222.17</v>
      </c>
      <c r="BC25" s="20">
        <v>781086.79</v>
      </c>
      <c r="BD25" s="20">
        <v>552819.11</v>
      </c>
      <c r="BE25" s="12">
        <v>190084.17</v>
      </c>
      <c r="BF25" s="12">
        <v>104120</v>
      </c>
      <c r="BG25" s="12">
        <v>490000</v>
      </c>
      <c r="BH25" s="12"/>
      <c r="BI25" s="12">
        <v>580000</v>
      </c>
      <c r="BJ25" s="12"/>
      <c r="BK25" s="12"/>
      <c r="BL25" s="12"/>
      <c r="BM25" s="12"/>
      <c r="BN25" s="12">
        <v>375000</v>
      </c>
      <c r="BO25" s="12">
        <v>1700000</v>
      </c>
      <c r="BP25" s="12"/>
      <c r="BQ25" s="12">
        <v>913292.98</v>
      </c>
      <c r="BR25" s="12"/>
      <c r="BS25" s="28">
        <v>500000</v>
      </c>
      <c r="BT25" s="12">
        <v>749628</v>
      </c>
      <c r="BU25" s="20">
        <v>50000</v>
      </c>
      <c r="BV25" s="20">
        <v>299664</v>
      </c>
      <c r="BW25" s="20">
        <v>211000</v>
      </c>
      <c r="BX25" s="12">
        <v>422400</v>
      </c>
      <c r="BY25" s="12"/>
      <c r="BZ25" s="13"/>
      <c r="CA25" s="13">
        <v>705800</v>
      </c>
      <c r="CB25" s="3">
        <f t="shared" si="0"/>
        <v>46964050.72</v>
      </c>
    </row>
    <row r="26" spans="2:80" ht="12.75">
      <c r="B26" s="11">
        <v>21</v>
      </c>
      <c r="C26" s="5" t="s">
        <v>87</v>
      </c>
      <c r="D26" s="5" t="s">
        <v>136</v>
      </c>
      <c r="E26" s="5" t="s">
        <v>34</v>
      </c>
      <c r="F26" s="12"/>
      <c r="G26" s="13">
        <v>26897</v>
      </c>
      <c r="H26" s="12"/>
      <c r="I26" s="20"/>
      <c r="J26" s="2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2"/>
      <c r="W26" s="12"/>
      <c r="X26" s="12"/>
      <c r="Y26" s="12"/>
      <c r="Z26" s="12"/>
      <c r="AA26" s="12"/>
      <c r="AB26" s="13"/>
      <c r="AC26" s="2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0"/>
      <c r="AP26" s="12"/>
      <c r="AQ26" s="12"/>
      <c r="AR26" s="12"/>
      <c r="AS26" s="12">
        <v>2811267.83</v>
      </c>
      <c r="AT26" s="12"/>
      <c r="AU26" s="12"/>
      <c r="AV26" s="12"/>
      <c r="AW26" s="12"/>
      <c r="AX26" s="12">
        <v>166872.82</v>
      </c>
      <c r="AY26" s="12">
        <v>236335</v>
      </c>
      <c r="AZ26" s="12"/>
      <c r="BA26" s="12">
        <v>91000</v>
      </c>
      <c r="BB26" s="12">
        <v>1730544.06</v>
      </c>
      <c r="BC26" s="20"/>
      <c r="BD26" s="20">
        <v>119553.23</v>
      </c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>
        <v>522000</v>
      </c>
      <c r="BP26" s="12">
        <v>2436750</v>
      </c>
      <c r="BQ26" s="12">
        <v>194477.02</v>
      </c>
      <c r="BR26" s="12">
        <v>204000</v>
      </c>
      <c r="BS26" s="12"/>
      <c r="BT26" s="12">
        <v>129803</v>
      </c>
      <c r="BU26" s="20"/>
      <c r="BV26" s="20"/>
      <c r="BW26" s="20">
        <v>500000</v>
      </c>
      <c r="BX26" s="12">
        <v>307800</v>
      </c>
      <c r="BY26" s="12">
        <v>10054000</v>
      </c>
      <c r="BZ26" s="13">
        <v>15298</v>
      </c>
      <c r="CA26" s="13"/>
      <c r="CB26" s="3">
        <f t="shared" si="0"/>
        <v>19546597.96</v>
      </c>
    </row>
    <row r="27" spans="2:80" ht="12.75">
      <c r="B27" s="11">
        <v>22</v>
      </c>
      <c r="C27" s="5" t="s">
        <v>88</v>
      </c>
      <c r="D27" s="5" t="s">
        <v>35</v>
      </c>
      <c r="E27" s="5" t="s">
        <v>36</v>
      </c>
      <c r="F27" s="12"/>
      <c r="G27" s="13"/>
      <c r="H27" s="12"/>
      <c r="I27" s="20"/>
      <c r="J27" s="20"/>
      <c r="K27" s="12"/>
      <c r="L27" s="12"/>
      <c r="M27" s="12"/>
      <c r="N27" s="12"/>
      <c r="O27" s="12">
        <v>284612.76</v>
      </c>
      <c r="P27" s="12"/>
      <c r="Q27" s="12"/>
      <c r="R27" s="12"/>
      <c r="S27" s="12"/>
      <c r="T27" s="12"/>
      <c r="U27" s="13"/>
      <c r="V27" s="12"/>
      <c r="W27" s="12"/>
      <c r="X27" s="12"/>
      <c r="Y27" s="12"/>
      <c r="Z27" s="12"/>
      <c r="AA27" s="12"/>
      <c r="AB27" s="13"/>
      <c r="AC27" s="20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20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0"/>
      <c r="BD27" s="2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20"/>
      <c r="BV27" s="20"/>
      <c r="BW27" s="20"/>
      <c r="BX27" s="12"/>
      <c r="BY27" s="12"/>
      <c r="BZ27" s="13"/>
      <c r="CA27" s="13"/>
      <c r="CB27" s="3">
        <f t="shared" si="0"/>
        <v>284612.76</v>
      </c>
    </row>
    <row r="28" spans="2:80" ht="12.75">
      <c r="B28" s="11">
        <v>23</v>
      </c>
      <c r="C28" s="5" t="s">
        <v>89</v>
      </c>
      <c r="D28" s="5" t="s">
        <v>60</v>
      </c>
      <c r="E28" s="5" t="s">
        <v>61</v>
      </c>
      <c r="F28" s="12"/>
      <c r="G28" s="13"/>
      <c r="H28" s="12"/>
      <c r="I28" s="20"/>
      <c r="J28" s="2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2"/>
      <c r="W28" s="12"/>
      <c r="X28" s="12"/>
      <c r="Y28" s="12"/>
      <c r="Z28" s="12"/>
      <c r="AA28" s="12"/>
      <c r="AB28" s="13"/>
      <c r="AC28" s="2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>
        <v>336860</v>
      </c>
      <c r="AO28" s="20">
        <v>31269.06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0"/>
      <c r="BD28" s="2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20"/>
      <c r="BV28" s="20"/>
      <c r="BW28" s="20"/>
      <c r="BX28" s="12"/>
      <c r="BY28" s="12"/>
      <c r="BZ28" s="13"/>
      <c r="CA28" s="13"/>
      <c r="CB28" s="3">
        <f t="shared" si="0"/>
        <v>368129.06</v>
      </c>
    </row>
    <row r="29" spans="2:80" ht="12.75">
      <c r="B29" s="11">
        <v>24</v>
      </c>
      <c r="C29" s="5" t="s">
        <v>90</v>
      </c>
      <c r="D29" s="5" t="s">
        <v>37</v>
      </c>
      <c r="E29" s="5" t="s">
        <v>38</v>
      </c>
      <c r="F29" s="12"/>
      <c r="G29" s="13"/>
      <c r="H29" s="12"/>
      <c r="I29" s="20"/>
      <c r="J29" s="20">
        <v>75000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12"/>
      <c r="W29" s="12"/>
      <c r="X29" s="12"/>
      <c r="Y29" s="12"/>
      <c r="Z29" s="12"/>
      <c r="AA29" s="12"/>
      <c r="AB29" s="13"/>
      <c r="AC29" s="20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20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0"/>
      <c r="BD29" s="2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20"/>
      <c r="BV29" s="20"/>
      <c r="BW29" s="20"/>
      <c r="BX29" s="12"/>
      <c r="BY29" s="12"/>
      <c r="BZ29" s="13"/>
      <c r="CA29" s="13"/>
      <c r="CB29" s="3">
        <f t="shared" si="0"/>
        <v>75000</v>
      </c>
    </row>
    <row r="30" spans="2:80" ht="12.75">
      <c r="B30" s="11">
        <v>25</v>
      </c>
      <c r="C30" s="5" t="s">
        <v>91</v>
      </c>
      <c r="D30" s="5" t="s">
        <v>39</v>
      </c>
      <c r="E30" s="5" t="s">
        <v>40</v>
      </c>
      <c r="F30" s="12">
        <v>894000</v>
      </c>
      <c r="G30" s="13"/>
      <c r="H30" s="12"/>
      <c r="I30" s="20"/>
      <c r="J30" s="20"/>
      <c r="K30" s="12"/>
      <c r="L30" s="12"/>
      <c r="M30" s="12"/>
      <c r="N30" s="12"/>
      <c r="O30" s="12"/>
      <c r="P30" s="12"/>
      <c r="Q30" s="12">
        <v>3129267.18</v>
      </c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3"/>
      <c r="AC30" s="20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20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0"/>
      <c r="BD30" s="2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20"/>
      <c r="BV30" s="20"/>
      <c r="BW30" s="20"/>
      <c r="BX30" s="12"/>
      <c r="BY30" s="12"/>
      <c r="BZ30" s="13"/>
      <c r="CA30" s="13"/>
      <c r="CB30" s="3">
        <f t="shared" si="0"/>
        <v>4023267.18</v>
      </c>
    </row>
    <row r="31" spans="2:80" ht="12.75">
      <c r="B31" s="11">
        <v>26</v>
      </c>
      <c r="C31" s="5" t="s">
        <v>92</v>
      </c>
      <c r="D31" s="5" t="s">
        <v>41</v>
      </c>
      <c r="E31" s="5" t="s">
        <v>42</v>
      </c>
      <c r="F31" s="12"/>
      <c r="G31" s="13"/>
      <c r="H31" s="12"/>
      <c r="I31" s="20"/>
      <c r="J31" s="2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3"/>
      <c r="AC31" s="20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>
        <v>498160</v>
      </c>
      <c r="AO31" s="20">
        <v>36799.94</v>
      </c>
      <c r="AP31" s="12">
        <v>5602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0"/>
      <c r="BD31" s="20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20"/>
      <c r="BV31" s="20"/>
      <c r="BW31" s="20"/>
      <c r="BX31" s="12"/>
      <c r="BY31" s="12"/>
      <c r="BZ31" s="13"/>
      <c r="CA31" s="13"/>
      <c r="CB31" s="3">
        <f t="shared" si="0"/>
        <v>540561.94</v>
      </c>
    </row>
    <row r="32" spans="2:80" ht="12.75">
      <c r="B32" s="11">
        <v>27</v>
      </c>
      <c r="C32" s="5" t="s">
        <v>93</v>
      </c>
      <c r="D32" s="5" t="s">
        <v>43</v>
      </c>
      <c r="E32" s="5" t="s">
        <v>44</v>
      </c>
      <c r="F32" s="12">
        <v>4881477.07</v>
      </c>
      <c r="G32" s="13"/>
      <c r="H32" s="12"/>
      <c r="I32" s="20"/>
      <c r="J32" s="2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2"/>
      <c r="W32" s="12"/>
      <c r="X32" s="12"/>
      <c r="Y32" s="12"/>
      <c r="Z32" s="12"/>
      <c r="AA32" s="12"/>
      <c r="AB32" s="13"/>
      <c r="AC32" s="20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20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0"/>
      <c r="BD32" s="20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20"/>
      <c r="BV32" s="20"/>
      <c r="BW32" s="20"/>
      <c r="BX32" s="12"/>
      <c r="BY32" s="12"/>
      <c r="BZ32" s="13"/>
      <c r="CA32" s="13"/>
      <c r="CB32" s="3">
        <f t="shared" si="0"/>
        <v>4881477.07</v>
      </c>
    </row>
    <row r="33" spans="2:80" ht="12.75">
      <c r="B33" s="11">
        <v>28</v>
      </c>
      <c r="C33" s="5" t="s">
        <v>94</v>
      </c>
      <c r="D33" s="5" t="s">
        <v>137</v>
      </c>
      <c r="E33" s="5" t="s">
        <v>45</v>
      </c>
      <c r="F33" s="12">
        <v>10011908.78</v>
      </c>
      <c r="G33" s="13">
        <v>26897</v>
      </c>
      <c r="H33" s="12"/>
      <c r="I33" s="20">
        <v>153180</v>
      </c>
      <c r="J33" s="20">
        <v>22900</v>
      </c>
      <c r="K33" s="12"/>
      <c r="L33" s="12"/>
      <c r="M33" s="12"/>
      <c r="N33" s="12">
        <v>270672.46</v>
      </c>
      <c r="O33" s="12">
        <v>226374.9</v>
      </c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3"/>
      <c r="AC33" s="20">
        <v>6072326.07</v>
      </c>
      <c r="AD33" s="12"/>
      <c r="AE33" s="12"/>
      <c r="AF33" s="12"/>
      <c r="AG33" s="12"/>
      <c r="AH33" s="12"/>
      <c r="AI33" s="12"/>
      <c r="AJ33" s="12"/>
      <c r="AK33" s="12">
        <v>85180</v>
      </c>
      <c r="AL33" s="12">
        <v>1330</v>
      </c>
      <c r="AM33" s="12"/>
      <c r="AN33" s="12"/>
      <c r="AO33" s="20"/>
      <c r="AP33" s="12"/>
      <c r="AQ33" s="12"/>
      <c r="AR33" s="12"/>
      <c r="AS33" s="12">
        <v>2569778.69</v>
      </c>
      <c r="AT33" s="12"/>
      <c r="AU33" s="12"/>
      <c r="AV33" s="12"/>
      <c r="AW33" s="12"/>
      <c r="AX33" s="12"/>
      <c r="AY33" s="12">
        <v>0</v>
      </c>
      <c r="AZ33" s="12"/>
      <c r="BA33" s="12">
        <v>91000</v>
      </c>
      <c r="BB33" s="12">
        <v>370725.6</v>
      </c>
      <c r="BC33" s="20"/>
      <c r="BD33" s="20"/>
      <c r="BE33" s="12"/>
      <c r="BF33" s="12"/>
      <c r="BG33" s="12"/>
      <c r="BH33" s="12"/>
      <c r="BI33" s="12">
        <v>17503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20"/>
      <c r="BV33" s="20"/>
      <c r="BW33" s="20"/>
      <c r="BX33" s="12"/>
      <c r="BY33" s="12"/>
      <c r="BZ33" s="13"/>
      <c r="CA33" s="13"/>
      <c r="CB33" s="3">
        <f t="shared" si="0"/>
        <v>19919776.500000004</v>
      </c>
    </row>
    <row r="34" spans="2:80" ht="25.5">
      <c r="B34" s="11">
        <v>29</v>
      </c>
      <c r="C34" s="14" t="s">
        <v>95</v>
      </c>
      <c r="D34" s="5" t="s">
        <v>46</v>
      </c>
      <c r="E34" s="5" t="s">
        <v>47</v>
      </c>
      <c r="F34" s="12"/>
      <c r="G34" s="13"/>
      <c r="H34" s="12"/>
      <c r="I34" s="20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3"/>
      <c r="AC34" s="20"/>
      <c r="AD34" s="12">
        <v>1999998.85</v>
      </c>
      <c r="AE34" s="12">
        <v>180852.66</v>
      </c>
      <c r="AF34" s="12">
        <v>150000</v>
      </c>
      <c r="AG34" s="12">
        <v>2500000</v>
      </c>
      <c r="AH34" s="12">
        <v>475830.85</v>
      </c>
      <c r="AI34" s="12">
        <v>240000</v>
      </c>
      <c r="AJ34" s="12">
        <v>7028971.18</v>
      </c>
      <c r="AK34" s="12"/>
      <c r="AL34" s="12"/>
      <c r="AM34" s="12"/>
      <c r="AN34" s="12"/>
      <c r="AO34" s="20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0"/>
      <c r="BD34" s="2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20"/>
      <c r="BV34" s="20"/>
      <c r="BW34" s="20"/>
      <c r="BX34" s="12"/>
      <c r="BY34" s="12"/>
      <c r="BZ34" s="13"/>
      <c r="CA34" s="13"/>
      <c r="CB34" s="3">
        <f t="shared" si="0"/>
        <v>12575653.54</v>
      </c>
    </row>
    <row r="35" spans="2:80" ht="12.75">
      <c r="B35" s="11">
        <v>30</v>
      </c>
      <c r="C35" s="5" t="s">
        <v>101</v>
      </c>
      <c r="D35" s="5" t="s">
        <v>65</v>
      </c>
      <c r="E35" s="5" t="s">
        <v>66</v>
      </c>
      <c r="F35" s="12">
        <v>4248246.96</v>
      </c>
      <c r="G35" s="13"/>
      <c r="H35" s="12"/>
      <c r="I35" s="20"/>
      <c r="J35" s="2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2"/>
      <c r="W35" s="12"/>
      <c r="X35" s="12"/>
      <c r="Y35" s="12"/>
      <c r="Z35" s="12"/>
      <c r="AA35" s="12"/>
      <c r="AB35" s="13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0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0"/>
      <c r="BD35" s="2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20"/>
      <c r="BV35" s="20"/>
      <c r="BW35" s="20"/>
      <c r="BX35" s="12"/>
      <c r="BY35" s="12"/>
      <c r="BZ35" s="13"/>
      <c r="CA35" s="13"/>
      <c r="CB35" s="3">
        <f t="shared" si="0"/>
        <v>4248246.96</v>
      </c>
    </row>
    <row r="36" spans="2:80" ht="12.75">
      <c r="B36" s="11">
        <v>31</v>
      </c>
      <c r="C36" s="5" t="s">
        <v>96</v>
      </c>
      <c r="D36" s="5" t="s">
        <v>48</v>
      </c>
      <c r="E36" s="5" t="s">
        <v>49</v>
      </c>
      <c r="F36" s="12">
        <v>670267.93</v>
      </c>
      <c r="G36" s="13"/>
      <c r="H36" s="12"/>
      <c r="I36" s="20"/>
      <c r="J36" s="20"/>
      <c r="K36" s="12"/>
      <c r="L36" s="12"/>
      <c r="M36" s="12"/>
      <c r="N36" s="12"/>
      <c r="O36" s="12"/>
      <c r="Q36" s="12"/>
      <c r="R36" s="12"/>
      <c r="S36" s="12"/>
      <c r="T36" s="12"/>
      <c r="U36" s="13"/>
      <c r="V36" s="12"/>
      <c r="W36" s="12"/>
      <c r="X36" s="12"/>
      <c r="Y36" s="12"/>
      <c r="Z36" s="12"/>
      <c r="AA36" s="12"/>
      <c r="AB36" s="13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20"/>
      <c r="AP36" s="12"/>
      <c r="AQ36" s="12"/>
      <c r="AR36" s="12"/>
      <c r="AS36" s="63">
        <v>909557.52</v>
      </c>
      <c r="AT36" s="61"/>
      <c r="AU36" s="12"/>
      <c r="AV36" s="12"/>
      <c r="AW36" s="12"/>
      <c r="AX36" s="12"/>
      <c r="AY36" s="12"/>
      <c r="AZ36" s="12"/>
      <c r="BA36" s="12"/>
      <c r="BB36" s="12"/>
      <c r="BC36" s="20"/>
      <c r="BD36" s="20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20"/>
      <c r="BV36" s="20"/>
      <c r="BW36" s="20"/>
      <c r="BX36" s="12"/>
      <c r="BY36" s="12"/>
      <c r="BZ36" s="13"/>
      <c r="CA36" s="13"/>
      <c r="CB36" s="3">
        <f t="shared" si="0"/>
        <v>1579825.4500000002</v>
      </c>
    </row>
    <row r="37" spans="2:80" ht="12.75">
      <c r="B37" s="11">
        <v>32</v>
      </c>
      <c r="C37" s="5" t="s">
        <v>97</v>
      </c>
      <c r="D37" s="5" t="s">
        <v>50</v>
      </c>
      <c r="E37" s="5" t="s">
        <v>51</v>
      </c>
      <c r="F37" s="12">
        <v>1899419.92</v>
      </c>
      <c r="G37" s="13"/>
      <c r="H37" s="12"/>
      <c r="I37" s="20"/>
      <c r="J37" s="2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2"/>
      <c r="W37" s="12"/>
      <c r="X37" s="12"/>
      <c r="Y37" s="12"/>
      <c r="Z37" s="12"/>
      <c r="AA37" s="12"/>
      <c r="AB37" s="13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20"/>
      <c r="AP37" s="12"/>
      <c r="AQ37" s="12"/>
      <c r="AR37" s="12"/>
      <c r="AS37" s="62">
        <v>230158.59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20"/>
      <c r="BD37" s="20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20"/>
      <c r="BV37" s="20"/>
      <c r="BW37" s="20"/>
      <c r="BX37" s="12"/>
      <c r="BY37" s="12"/>
      <c r="BZ37" s="13"/>
      <c r="CA37" s="13"/>
      <c r="CB37" s="3">
        <f t="shared" si="0"/>
        <v>2129578.51</v>
      </c>
    </row>
    <row r="38" spans="2:80" ht="12.75">
      <c r="B38" s="11">
        <v>33</v>
      </c>
      <c r="C38" s="5" t="s">
        <v>98</v>
      </c>
      <c r="D38" s="5" t="s">
        <v>52</v>
      </c>
      <c r="E38" s="5" t="s">
        <v>53</v>
      </c>
      <c r="F38" s="12">
        <v>6771935.01</v>
      </c>
      <c r="G38" s="13"/>
      <c r="H38" s="12"/>
      <c r="I38" s="20">
        <v>4612800</v>
      </c>
      <c r="J38" s="2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2"/>
      <c r="W38" s="12"/>
      <c r="X38" s="12"/>
      <c r="Y38" s="12"/>
      <c r="Z38" s="12"/>
      <c r="AA38" s="12"/>
      <c r="AB38" s="1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20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0"/>
      <c r="BD38" s="2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20"/>
      <c r="BV38" s="20"/>
      <c r="BW38" s="20"/>
      <c r="BX38" s="12"/>
      <c r="BY38" s="12"/>
      <c r="BZ38" s="13"/>
      <c r="CA38" s="13"/>
      <c r="CB38" s="3">
        <f t="shared" si="0"/>
        <v>11384735.01</v>
      </c>
    </row>
    <row r="39" spans="2:80" ht="12.75">
      <c r="B39" s="11">
        <v>34</v>
      </c>
      <c r="C39" s="5" t="s">
        <v>99</v>
      </c>
      <c r="D39" s="5" t="s">
        <v>54</v>
      </c>
      <c r="E39" s="5" t="s">
        <v>55</v>
      </c>
      <c r="F39" s="12">
        <v>4000434.44</v>
      </c>
      <c r="G39" s="13"/>
      <c r="H39" s="12"/>
      <c r="I39" s="20"/>
      <c r="J39" s="2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2"/>
      <c r="W39" s="12"/>
      <c r="X39" s="12"/>
      <c r="Y39" s="12"/>
      <c r="Z39" s="12"/>
      <c r="AA39" s="12"/>
      <c r="AB39" s="13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0"/>
      <c r="AP39" s="12"/>
      <c r="AQ39" s="12"/>
      <c r="AR39" s="12"/>
      <c r="AS39" s="12">
        <v>503353.73</v>
      </c>
      <c r="AT39" s="12"/>
      <c r="AU39" s="12"/>
      <c r="AV39" s="12"/>
      <c r="AW39" s="12"/>
      <c r="AX39" s="12"/>
      <c r="AY39" s="12"/>
      <c r="AZ39" s="12"/>
      <c r="BA39" s="12"/>
      <c r="BB39" s="12"/>
      <c r="BC39" s="20"/>
      <c r="BD39" s="2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20">
        <v>840878.88</v>
      </c>
      <c r="BV39" s="20">
        <v>1360</v>
      </c>
      <c r="BW39" s="20"/>
      <c r="BX39" s="12"/>
      <c r="BY39" s="12"/>
      <c r="BZ39" s="13">
        <v>7448</v>
      </c>
      <c r="CA39" s="13"/>
      <c r="CB39" s="3">
        <f t="shared" si="0"/>
        <v>5353475.05</v>
      </c>
    </row>
    <row r="40" spans="2:80" ht="12.75">
      <c r="B40" s="11">
        <v>35</v>
      </c>
      <c r="C40" s="5" t="s">
        <v>102</v>
      </c>
      <c r="D40" s="5" t="s">
        <v>58</v>
      </c>
      <c r="E40" s="5" t="s">
        <v>59</v>
      </c>
      <c r="F40" s="12"/>
      <c r="G40" s="13"/>
      <c r="H40" s="12"/>
      <c r="I40" s="20"/>
      <c r="J40" s="2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12"/>
      <c r="W40" s="12"/>
      <c r="X40" s="12"/>
      <c r="Y40" s="12"/>
      <c r="Z40" s="12"/>
      <c r="AA40" s="12"/>
      <c r="AB40" s="13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20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0"/>
      <c r="BD40" s="2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>
        <v>422499</v>
      </c>
      <c r="BT40" s="12">
        <v>779629</v>
      </c>
      <c r="BU40" s="20">
        <v>187400</v>
      </c>
      <c r="BV40" s="20">
        <v>353292</v>
      </c>
      <c r="BW40" s="20"/>
      <c r="BX40" s="12"/>
      <c r="BY40" s="12"/>
      <c r="BZ40" s="13"/>
      <c r="CA40" s="13"/>
      <c r="CB40" s="3">
        <f t="shared" si="0"/>
        <v>1742820</v>
      </c>
    </row>
    <row r="41" spans="2:80" ht="12.75">
      <c r="B41" s="11">
        <v>36</v>
      </c>
      <c r="C41" s="5" t="s">
        <v>100</v>
      </c>
      <c r="D41" s="5" t="s">
        <v>56</v>
      </c>
      <c r="E41" s="5" t="s">
        <v>57</v>
      </c>
      <c r="F41" s="12">
        <v>1995115.65</v>
      </c>
      <c r="G41" s="13"/>
      <c r="H41" s="12"/>
      <c r="I41" s="20"/>
      <c r="J41" s="2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2"/>
      <c r="W41" s="12"/>
      <c r="X41" s="12"/>
      <c r="Y41" s="12"/>
      <c r="Z41" s="12"/>
      <c r="AA41" s="12"/>
      <c r="AB41" s="1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0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20"/>
      <c r="BD41" s="2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20"/>
      <c r="BV41" s="20"/>
      <c r="BW41" s="20"/>
      <c r="BX41" s="12"/>
      <c r="BY41" s="12"/>
      <c r="BZ41" s="13"/>
      <c r="CA41" s="13"/>
      <c r="CB41" s="3">
        <f t="shared" si="0"/>
        <v>1995115.65</v>
      </c>
    </row>
    <row r="42" spans="2:80" ht="12.75">
      <c r="B42" s="11">
        <v>37</v>
      </c>
      <c r="C42" s="5" t="s">
        <v>103</v>
      </c>
      <c r="D42" s="5" t="s">
        <v>62</v>
      </c>
      <c r="E42" s="5" t="s">
        <v>63</v>
      </c>
      <c r="F42" s="12">
        <v>961753.79</v>
      </c>
      <c r="G42" s="13"/>
      <c r="H42" s="12"/>
      <c r="I42" s="20"/>
      <c r="J42" s="20">
        <v>6000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2"/>
      <c r="W42" s="12"/>
      <c r="X42" s="12"/>
      <c r="Y42" s="12"/>
      <c r="Z42" s="12"/>
      <c r="AA42" s="12"/>
      <c r="AB42" s="1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20"/>
      <c r="AP42" s="12"/>
      <c r="AQ42" s="12"/>
      <c r="AR42" s="12"/>
      <c r="AS42" s="12">
        <v>488911.14</v>
      </c>
      <c r="AT42" s="12"/>
      <c r="AU42" s="12"/>
      <c r="AV42" s="12"/>
      <c r="AW42" s="12"/>
      <c r="AX42" s="12"/>
      <c r="AY42" s="12"/>
      <c r="AZ42" s="12"/>
      <c r="BA42" s="12">
        <v>91000</v>
      </c>
      <c r="BB42" s="12"/>
      <c r="BC42" s="20"/>
      <c r="BD42" s="20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20"/>
      <c r="BV42" s="20"/>
      <c r="BW42" s="20"/>
      <c r="BX42" s="12"/>
      <c r="BY42" s="12"/>
      <c r="BZ42" s="13"/>
      <c r="CA42" s="13"/>
      <c r="CB42" s="3">
        <f t="shared" si="0"/>
        <v>1547664.9300000002</v>
      </c>
    </row>
    <row r="43" spans="2:80" ht="25.5">
      <c r="B43" s="11">
        <v>38</v>
      </c>
      <c r="C43" s="23" t="s">
        <v>160</v>
      </c>
      <c r="D43" s="6" t="s">
        <v>154</v>
      </c>
      <c r="E43" s="23" t="s">
        <v>159</v>
      </c>
      <c r="F43" s="15"/>
      <c r="G43" s="16">
        <v>45192</v>
      </c>
      <c r="H43" s="15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5"/>
      <c r="W43" s="15"/>
      <c r="X43" s="15"/>
      <c r="Y43" s="15"/>
      <c r="Z43" s="15"/>
      <c r="AA43" s="15"/>
      <c r="AB43" s="16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2"/>
      <c r="BD43" s="22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22"/>
      <c r="BV43" s="22"/>
      <c r="BW43" s="22"/>
      <c r="BX43" s="15"/>
      <c r="BY43" s="15"/>
      <c r="BZ43" s="16"/>
      <c r="CA43" s="16"/>
      <c r="CB43" s="3">
        <f t="shared" si="0"/>
        <v>45192</v>
      </c>
    </row>
    <row r="44" spans="2:80" ht="12.75">
      <c r="B44" s="11">
        <v>39</v>
      </c>
      <c r="C44" s="23" t="s">
        <v>161</v>
      </c>
      <c r="D44" s="26" t="s">
        <v>157</v>
      </c>
      <c r="E44" s="24" t="s">
        <v>158</v>
      </c>
      <c r="F44" s="15">
        <v>2751000</v>
      </c>
      <c r="G44" s="16"/>
      <c r="H44" s="15"/>
      <c r="I44" s="22">
        <v>4532241.5</v>
      </c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5"/>
      <c r="W44" s="15"/>
      <c r="X44" s="15"/>
      <c r="Y44" s="15"/>
      <c r="Z44" s="15"/>
      <c r="AA44" s="15"/>
      <c r="AB44" s="16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2"/>
      <c r="BD44" s="22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22"/>
      <c r="BV44" s="22"/>
      <c r="BW44" s="22"/>
      <c r="BX44" s="15"/>
      <c r="BY44" s="15"/>
      <c r="BZ44" s="16"/>
      <c r="CA44" s="16"/>
      <c r="CB44" s="3">
        <f t="shared" si="0"/>
        <v>7283241.5</v>
      </c>
    </row>
    <row r="45" spans="2:80" ht="12.75">
      <c r="B45" s="11">
        <v>40</v>
      </c>
      <c r="C45" s="23" t="s">
        <v>162</v>
      </c>
      <c r="D45" s="46" t="s">
        <v>289</v>
      </c>
      <c r="E45" s="24" t="s">
        <v>164</v>
      </c>
      <c r="F45" s="15"/>
      <c r="G45" s="16"/>
      <c r="H45" s="15"/>
      <c r="I45" s="22"/>
      <c r="J45" s="22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5">
        <v>1982889.68</v>
      </c>
      <c r="W45" s="15"/>
      <c r="X45" s="15"/>
      <c r="Y45" s="15"/>
      <c r="Z45" s="15"/>
      <c r="AA45" s="15"/>
      <c r="AB45" s="16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2"/>
      <c r="BD45" s="22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22"/>
      <c r="BV45" s="22"/>
      <c r="BW45" s="22"/>
      <c r="BX45" s="15"/>
      <c r="BY45" s="15"/>
      <c r="BZ45" s="16"/>
      <c r="CA45" s="16"/>
      <c r="CB45" s="3">
        <f t="shared" si="0"/>
        <v>1982889.68</v>
      </c>
    </row>
    <row r="46" spans="2:80" ht="12.75">
      <c r="B46" s="45">
        <v>41</v>
      </c>
      <c r="C46" s="23" t="s">
        <v>283</v>
      </c>
      <c r="D46" s="65" t="s">
        <v>284</v>
      </c>
      <c r="E46" s="24"/>
      <c r="F46" s="15">
        <v>300000</v>
      </c>
      <c r="G46" s="16"/>
      <c r="H46" s="15"/>
      <c r="I46" s="22"/>
      <c r="J46" s="2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5"/>
      <c r="W46" s="15"/>
      <c r="X46" s="15"/>
      <c r="Y46" s="15"/>
      <c r="Z46" s="15"/>
      <c r="AA46" s="15"/>
      <c r="AB46" s="16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2"/>
      <c r="BD46" s="22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22"/>
      <c r="BV46" s="22"/>
      <c r="BW46" s="22"/>
      <c r="BX46" s="15"/>
      <c r="BY46" s="15"/>
      <c r="BZ46" s="16"/>
      <c r="CA46" s="16"/>
      <c r="CB46" s="3"/>
    </row>
    <row r="47" spans="2:80" ht="12.75">
      <c r="B47" s="45">
        <v>42</v>
      </c>
      <c r="C47" s="23" t="s">
        <v>286</v>
      </c>
      <c r="D47" s="66" t="s">
        <v>285</v>
      </c>
      <c r="E47" s="24"/>
      <c r="F47" s="15"/>
      <c r="G47" s="16"/>
      <c r="H47" s="15"/>
      <c r="I47" s="22"/>
      <c r="J47" s="22"/>
      <c r="K47" s="15"/>
      <c r="L47" s="15"/>
      <c r="M47" s="15"/>
      <c r="N47" s="15"/>
      <c r="O47" s="15"/>
      <c r="P47" s="15"/>
      <c r="Q47" s="15">
        <v>244375</v>
      </c>
      <c r="R47" s="15"/>
      <c r="S47" s="15"/>
      <c r="T47" s="15"/>
      <c r="U47" s="16"/>
      <c r="V47" s="15"/>
      <c r="W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2"/>
      <c r="BD47" s="22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22"/>
      <c r="BV47" s="22"/>
      <c r="BW47" s="22"/>
      <c r="BX47" s="15"/>
      <c r="BY47" s="15"/>
      <c r="BZ47" s="16"/>
      <c r="CA47" s="16"/>
      <c r="CB47" s="3"/>
    </row>
    <row r="48" spans="2:80" ht="12" customHeight="1">
      <c r="B48" s="45">
        <v>43</v>
      </c>
      <c r="C48" s="23" t="s">
        <v>282</v>
      </c>
      <c r="D48" s="75" t="s">
        <v>236</v>
      </c>
      <c r="E48" s="24"/>
      <c r="F48" s="15"/>
      <c r="G48" s="16"/>
      <c r="H48" s="15"/>
      <c r="I48" s="22">
        <v>24853</v>
      </c>
      <c r="J48" s="22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5"/>
      <c r="W48" s="15"/>
      <c r="X48" s="15"/>
      <c r="Y48" s="15"/>
      <c r="Z48" s="15"/>
      <c r="AA48" s="15"/>
      <c r="AB48" s="16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2"/>
      <c r="BD48" s="22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22"/>
      <c r="BV48" s="22"/>
      <c r="BW48" s="22"/>
      <c r="BX48" s="15"/>
      <c r="BY48" s="15"/>
      <c r="BZ48" s="16"/>
      <c r="CA48" s="16"/>
      <c r="CB48" s="3">
        <f t="shared" si="0"/>
        <v>24853</v>
      </c>
    </row>
    <row r="49" spans="2:80" ht="24.75" customHeight="1" thickBot="1">
      <c r="B49" s="17"/>
      <c r="C49" s="18"/>
      <c r="D49" s="18" t="s">
        <v>134</v>
      </c>
      <c r="E49" s="18"/>
      <c r="F49" s="4">
        <f>SUM(F6:F48)</f>
        <v>202312999.99999997</v>
      </c>
      <c r="G49" s="4">
        <f aca="true" t="shared" si="1" ref="G49:BZ49">SUM(G6:G48)</f>
        <v>592480</v>
      </c>
      <c r="H49" s="4">
        <f t="shared" si="1"/>
        <v>930350</v>
      </c>
      <c r="I49" s="4">
        <f t="shared" si="1"/>
        <v>18348640</v>
      </c>
      <c r="J49" s="4">
        <f t="shared" si="1"/>
        <v>425000</v>
      </c>
      <c r="K49" s="4">
        <f t="shared" si="1"/>
        <v>458610</v>
      </c>
      <c r="L49" s="4">
        <f t="shared" si="1"/>
        <v>260210</v>
      </c>
      <c r="M49" s="4">
        <f t="shared" si="1"/>
        <v>6673050</v>
      </c>
      <c r="N49" s="4">
        <f t="shared" si="1"/>
        <v>5554550</v>
      </c>
      <c r="O49" s="4">
        <f t="shared" si="1"/>
        <v>3527519.9999999995</v>
      </c>
      <c r="P49" s="4">
        <f t="shared" si="1"/>
        <v>18810</v>
      </c>
      <c r="Q49" s="4">
        <f t="shared" si="1"/>
        <v>10975400</v>
      </c>
      <c r="R49" s="4">
        <f t="shared" si="1"/>
        <v>2258000</v>
      </c>
      <c r="S49" s="4">
        <f t="shared" si="1"/>
        <v>2310010</v>
      </c>
      <c r="T49" s="4">
        <f t="shared" si="1"/>
        <v>14810</v>
      </c>
      <c r="U49" s="4">
        <f t="shared" si="1"/>
        <v>1131000</v>
      </c>
      <c r="V49" s="4">
        <f t="shared" si="1"/>
        <v>2871140</v>
      </c>
      <c r="W49" s="4">
        <f t="shared" si="1"/>
        <v>0</v>
      </c>
      <c r="X49" s="4">
        <f t="shared" si="1"/>
        <v>660070</v>
      </c>
      <c r="Y49" s="4">
        <f t="shared" si="1"/>
        <v>1999000</v>
      </c>
      <c r="Z49" s="4">
        <f t="shared" si="1"/>
        <v>3104760</v>
      </c>
      <c r="AA49" s="4">
        <f t="shared" si="1"/>
        <v>206440</v>
      </c>
      <c r="AB49" s="4">
        <f t="shared" si="1"/>
        <v>200000</v>
      </c>
      <c r="AC49" s="4">
        <f t="shared" si="1"/>
        <v>44886650</v>
      </c>
      <c r="AD49" s="4">
        <f t="shared" si="1"/>
        <v>8493320</v>
      </c>
      <c r="AE49" s="4">
        <f t="shared" si="1"/>
        <v>1060000</v>
      </c>
      <c r="AF49" s="4">
        <f t="shared" si="1"/>
        <v>930000</v>
      </c>
      <c r="AG49" s="4">
        <f t="shared" si="1"/>
        <v>4584290</v>
      </c>
      <c r="AH49" s="4">
        <f t="shared" si="1"/>
        <v>1942840</v>
      </c>
      <c r="AI49" s="4">
        <f t="shared" si="1"/>
        <v>585000</v>
      </c>
      <c r="AJ49" s="4">
        <f t="shared" si="1"/>
        <v>9402500</v>
      </c>
      <c r="AK49" s="4">
        <f t="shared" si="1"/>
        <v>968400</v>
      </c>
      <c r="AL49" s="4">
        <f t="shared" si="1"/>
        <v>313150</v>
      </c>
      <c r="AM49" s="4">
        <f t="shared" si="1"/>
        <v>756470</v>
      </c>
      <c r="AN49" s="4">
        <f t="shared" si="1"/>
        <v>1408570</v>
      </c>
      <c r="AO49" s="4">
        <f t="shared" si="1"/>
        <v>100100</v>
      </c>
      <c r="AP49" s="4">
        <f t="shared" si="1"/>
        <v>628210</v>
      </c>
      <c r="AQ49" s="4">
        <f t="shared" si="1"/>
        <v>11662580</v>
      </c>
      <c r="AR49" s="4">
        <f t="shared" si="1"/>
        <v>243840</v>
      </c>
      <c r="AS49" s="4">
        <f t="shared" si="1"/>
        <v>23283430</v>
      </c>
      <c r="AT49" s="4">
        <f t="shared" si="1"/>
        <v>9200</v>
      </c>
      <c r="AU49" s="4">
        <f t="shared" si="1"/>
        <v>390520</v>
      </c>
      <c r="AV49" s="4">
        <f t="shared" si="1"/>
        <v>125000</v>
      </c>
      <c r="AW49" s="4">
        <f t="shared" si="1"/>
        <v>411000</v>
      </c>
      <c r="AX49" s="4">
        <f t="shared" si="1"/>
        <v>575660</v>
      </c>
      <c r="AY49" s="4">
        <f t="shared" si="1"/>
        <v>497800</v>
      </c>
      <c r="AZ49" s="4">
        <f t="shared" si="1"/>
        <v>180000</v>
      </c>
      <c r="BA49" s="4">
        <f t="shared" si="1"/>
        <v>1462300</v>
      </c>
      <c r="BB49" s="4">
        <f t="shared" si="1"/>
        <v>8442100</v>
      </c>
      <c r="BC49" s="4">
        <f t="shared" si="1"/>
        <v>2033000</v>
      </c>
      <c r="BD49" s="4">
        <f t="shared" si="1"/>
        <v>3079700</v>
      </c>
      <c r="BE49" s="4">
        <f t="shared" si="1"/>
        <v>3556910</v>
      </c>
      <c r="BF49" s="4">
        <f t="shared" si="1"/>
        <v>1399520</v>
      </c>
      <c r="BG49" s="4">
        <f t="shared" si="1"/>
        <v>11372690</v>
      </c>
      <c r="BH49" s="4">
        <f t="shared" si="1"/>
        <v>502000</v>
      </c>
      <c r="BI49" s="4">
        <f t="shared" si="1"/>
        <v>2221960</v>
      </c>
      <c r="BJ49" s="4">
        <f t="shared" si="1"/>
        <v>401000</v>
      </c>
      <c r="BK49" s="4">
        <f t="shared" si="1"/>
        <v>672000</v>
      </c>
      <c r="BL49" s="4">
        <f t="shared" si="1"/>
        <v>1440000</v>
      </c>
      <c r="BM49" s="4">
        <f t="shared" si="1"/>
        <v>1600000</v>
      </c>
      <c r="BN49" s="4">
        <f t="shared" si="1"/>
        <v>855320</v>
      </c>
      <c r="BO49" s="4">
        <f t="shared" si="1"/>
        <v>2238000</v>
      </c>
      <c r="BP49" s="4">
        <f t="shared" si="1"/>
        <v>2436750</v>
      </c>
      <c r="BQ49" s="4">
        <f t="shared" si="1"/>
        <v>1107770</v>
      </c>
      <c r="BR49" s="4">
        <f t="shared" si="1"/>
        <v>204000</v>
      </c>
      <c r="BS49" s="4">
        <f t="shared" si="1"/>
        <v>4392650</v>
      </c>
      <c r="BT49" s="4">
        <f t="shared" si="1"/>
        <v>1659060</v>
      </c>
      <c r="BU49" s="4">
        <f t="shared" si="1"/>
        <v>1814930</v>
      </c>
      <c r="BV49" s="4">
        <f t="shared" si="1"/>
        <v>839500</v>
      </c>
      <c r="BW49" s="4">
        <f t="shared" si="1"/>
        <v>711000</v>
      </c>
      <c r="BX49" s="4">
        <f t="shared" si="1"/>
        <v>730200</v>
      </c>
      <c r="BY49" s="4">
        <f t="shared" si="1"/>
        <v>10054000</v>
      </c>
      <c r="BZ49" s="4">
        <f t="shared" si="1"/>
        <v>131240</v>
      </c>
      <c r="CA49" s="4">
        <f>SUM(CA6:CA48)</f>
        <v>705800</v>
      </c>
      <c r="CB49" s="4">
        <f>SUM(CB6:CB48)</f>
        <v>443790404.99999994</v>
      </c>
    </row>
    <row r="50" ht="12.75">
      <c r="F50" s="19"/>
    </row>
    <row r="51" ht="12.75">
      <c r="CB51" s="19"/>
    </row>
    <row r="52" spans="54:80" ht="12.75">
      <c r="BB52" s="19"/>
      <c r="BV52" s="68"/>
      <c r="CB52" s="19"/>
    </row>
    <row r="53" spans="45:72" ht="12.75">
      <c r="AS53" s="19"/>
      <c r="BT53" s="19"/>
    </row>
    <row r="54" ht="12.75">
      <c r="CB54" s="19"/>
    </row>
    <row r="55" ht="12.75">
      <c r="F55" s="19"/>
    </row>
  </sheetData>
  <sheetProtection/>
  <mergeCells count="25">
    <mergeCell ref="H4:H5"/>
    <mergeCell ref="B4:B5"/>
    <mergeCell ref="C4:C5"/>
    <mergeCell ref="D4:D5"/>
    <mergeCell ref="E4:E5"/>
    <mergeCell ref="F4:F5"/>
    <mergeCell ref="G4:G5"/>
    <mergeCell ref="AS4:BA4"/>
    <mergeCell ref="BB4:BN4"/>
    <mergeCell ref="I4:I5"/>
    <mergeCell ref="J4:J5"/>
    <mergeCell ref="K4:K5"/>
    <mergeCell ref="L4:L5"/>
    <mergeCell ref="M4:M5"/>
    <mergeCell ref="N4:Z4"/>
    <mergeCell ref="BO4:BW4"/>
    <mergeCell ref="BX4:BY4"/>
    <mergeCell ref="BZ4:BZ5"/>
    <mergeCell ref="CA4:CA5"/>
    <mergeCell ref="CB4:CB5"/>
    <mergeCell ref="B2:D2"/>
    <mergeCell ref="AA4:AB4"/>
    <mergeCell ref="AD4:AJ4"/>
    <mergeCell ref="AK4:AM4"/>
    <mergeCell ref="AQ4:AR4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7"/>
  <sheetViews>
    <sheetView tabSelected="1" zoomScalePageLayoutView="0" workbookViewId="0" topLeftCell="A1">
      <selection activeCell="C10" sqref="C10"/>
    </sheetView>
  </sheetViews>
  <sheetFormatPr defaultColWidth="43.8515625" defaultRowHeight="12.75"/>
  <cols>
    <col min="1" max="1" width="6.140625" style="47" customWidth="1"/>
    <col min="2" max="2" width="5.7109375" style="47" customWidth="1"/>
    <col min="3" max="3" width="43.8515625" style="47" customWidth="1"/>
    <col min="4" max="4" width="14.421875" style="47" bestFit="1" customWidth="1"/>
    <col min="5" max="5" width="17.00390625" style="47" customWidth="1"/>
    <col min="6" max="6" width="11.421875" style="47" customWidth="1"/>
    <col min="7" max="7" width="15.140625" style="47" customWidth="1"/>
    <col min="8" max="247" width="11.421875" style="47" customWidth="1"/>
    <col min="248" max="248" width="7.140625" style="47" customWidth="1"/>
    <col min="249" max="249" width="6.140625" style="47" customWidth="1"/>
    <col min="250" max="250" width="3.57421875" style="47" customWidth="1"/>
    <col min="251" max="16384" width="43.8515625" style="47" customWidth="1"/>
  </cols>
  <sheetData>
    <row r="1" s="51" customFormat="1" ht="12.75"/>
    <row r="2" s="60" customFormat="1" ht="12.75"/>
    <row r="3" spans="2:5" s="54" customFormat="1" ht="36.75" customHeight="1">
      <c r="B3" s="110" t="s">
        <v>288</v>
      </c>
      <c r="C3" s="110"/>
      <c r="D3" s="110"/>
      <c r="E3" s="110"/>
    </row>
    <row r="4" s="54" customFormat="1" ht="34.5" customHeight="1"/>
    <row r="5" spans="2:5" s="54" customFormat="1" ht="25.5">
      <c r="B5" s="72" t="s">
        <v>265</v>
      </c>
      <c r="C5" s="72" t="s">
        <v>264</v>
      </c>
      <c r="D5" s="31" t="s">
        <v>266</v>
      </c>
      <c r="E5" s="72" t="s">
        <v>287</v>
      </c>
    </row>
    <row r="6" spans="2:9" ht="21" customHeight="1">
      <c r="B6" s="73">
        <v>1</v>
      </c>
      <c r="C6" s="59" t="s">
        <v>263</v>
      </c>
      <c r="D6" s="38" t="s">
        <v>106</v>
      </c>
      <c r="E6" s="56">
        <v>3295190.75</v>
      </c>
      <c r="F6" s="70"/>
      <c r="I6" s="48"/>
    </row>
    <row r="7" spans="2:9" ht="32.25" customHeight="1">
      <c r="B7" s="73">
        <v>2</v>
      </c>
      <c r="C7" s="59" t="s">
        <v>262</v>
      </c>
      <c r="D7" s="38" t="s">
        <v>107</v>
      </c>
      <c r="E7" s="56">
        <v>4435890.46</v>
      </c>
      <c r="F7" s="70"/>
      <c r="I7" s="48"/>
    </row>
    <row r="8" spans="2:9" ht="21" customHeight="1">
      <c r="B8" s="73">
        <v>3</v>
      </c>
      <c r="C8" s="59" t="s">
        <v>261</v>
      </c>
      <c r="D8" s="38" t="s">
        <v>105</v>
      </c>
      <c r="E8" s="56">
        <v>2482667.44</v>
      </c>
      <c r="F8" s="70"/>
      <c r="I8" s="48"/>
    </row>
    <row r="9" spans="2:9" ht="21" customHeight="1">
      <c r="B9" s="73">
        <v>4</v>
      </c>
      <c r="C9" s="59" t="s">
        <v>260</v>
      </c>
      <c r="D9" s="38" t="s">
        <v>104</v>
      </c>
      <c r="E9" s="56">
        <v>2104701.75</v>
      </c>
      <c r="F9" s="70"/>
      <c r="I9" s="48"/>
    </row>
    <row r="10" spans="2:9" s="54" customFormat="1" ht="21" customHeight="1">
      <c r="B10" s="73">
        <v>5</v>
      </c>
      <c r="C10" s="59" t="s">
        <v>259</v>
      </c>
      <c r="D10" s="38" t="s">
        <v>108</v>
      </c>
      <c r="E10" s="56">
        <v>1041972</v>
      </c>
      <c r="F10" s="71"/>
      <c r="H10" s="47"/>
      <c r="I10" s="48"/>
    </row>
    <row r="11" spans="2:9" ht="28.5" customHeight="1">
      <c r="B11" s="73">
        <v>6</v>
      </c>
      <c r="C11" s="59" t="s">
        <v>258</v>
      </c>
      <c r="D11" s="38" t="s">
        <v>109</v>
      </c>
      <c r="E11" s="56">
        <v>2215919.95</v>
      </c>
      <c r="F11" s="70"/>
      <c r="G11" s="54"/>
      <c r="I11" s="48"/>
    </row>
    <row r="12" spans="2:9" ht="21" customHeight="1">
      <c r="B12" s="73">
        <v>7</v>
      </c>
      <c r="C12" s="59" t="s">
        <v>257</v>
      </c>
      <c r="D12" s="38" t="s">
        <v>110</v>
      </c>
      <c r="E12" s="56">
        <v>4187250.15</v>
      </c>
      <c r="F12" s="70"/>
      <c r="I12" s="48"/>
    </row>
    <row r="13" spans="2:5" ht="21" customHeight="1">
      <c r="B13" s="73">
        <v>8</v>
      </c>
      <c r="C13" s="57" t="s">
        <v>256</v>
      </c>
      <c r="D13" s="57" t="s">
        <v>243</v>
      </c>
      <c r="E13" s="56">
        <v>8807454</v>
      </c>
    </row>
    <row r="14" spans="2:5" ht="21" customHeight="1">
      <c r="B14" s="73">
        <v>9</v>
      </c>
      <c r="C14" s="57" t="s">
        <v>255</v>
      </c>
      <c r="D14" s="57" t="s">
        <v>242</v>
      </c>
      <c r="E14" s="56">
        <v>4952828</v>
      </c>
    </row>
    <row r="15" spans="2:5" ht="25.5" customHeight="1">
      <c r="B15" s="73">
        <v>10</v>
      </c>
      <c r="C15" s="57" t="s">
        <v>254</v>
      </c>
      <c r="D15" s="58" t="s">
        <v>267</v>
      </c>
      <c r="E15" s="56">
        <v>7714787</v>
      </c>
    </row>
    <row r="16" spans="2:5" ht="28.5" customHeight="1">
      <c r="B16" s="73">
        <v>11</v>
      </c>
      <c r="C16" s="57" t="s">
        <v>253</v>
      </c>
      <c r="D16" s="57" t="s">
        <v>268</v>
      </c>
      <c r="E16" s="56">
        <v>6353350.95</v>
      </c>
    </row>
    <row r="17" spans="2:5" ht="25.5">
      <c r="B17" s="73">
        <v>12</v>
      </c>
      <c r="C17" s="57" t="s">
        <v>252</v>
      </c>
      <c r="D17" s="57" t="s">
        <v>269</v>
      </c>
      <c r="E17" s="56">
        <v>7124629</v>
      </c>
    </row>
    <row r="18" spans="2:5" ht="31.5" customHeight="1">
      <c r="B18" s="73">
        <v>13</v>
      </c>
      <c r="C18" s="57" t="s">
        <v>251</v>
      </c>
      <c r="D18" s="57" t="s">
        <v>270</v>
      </c>
      <c r="E18" s="56">
        <v>8764572</v>
      </c>
    </row>
    <row r="19" spans="2:5" ht="29.25" customHeight="1">
      <c r="B19" s="73">
        <v>14</v>
      </c>
      <c r="C19" s="57" t="s">
        <v>250</v>
      </c>
      <c r="D19" s="57" t="s">
        <v>245</v>
      </c>
      <c r="E19" s="56">
        <v>16890489</v>
      </c>
    </row>
    <row r="20" spans="2:5" ht="21" customHeight="1">
      <c r="B20" s="73">
        <v>15</v>
      </c>
      <c r="C20" s="57" t="s">
        <v>249</v>
      </c>
      <c r="D20" s="57" t="s">
        <v>244</v>
      </c>
      <c r="E20" s="56">
        <v>5788725</v>
      </c>
    </row>
    <row r="21" spans="2:5" ht="21" customHeight="1">
      <c r="B21" s="73">
        <v>16</v>
      </c>
      <c r="C21" s="57" t="s">
        <v>248</v>
      </c>
      <c r="D21" s="57" t="s">
        <v>246</v>
      </c>
      <c r="E21" s="56">
        <v>6761858</v>
      </c>
    </row>
    <row r="22" spans="2:5" ht="21" customHeight="1">
      <c r="B22" s="73">
        <v>17</v>
      </c>
      <c r="C22" s="57" t="s">
        <v>276</v>
      </c>
      <c r="D22" s="57" t="s">
        <v>277</v>
      </c>
      <c r="E22" s="56">
        <v>302560</v>
      </c>
    </row>
    <row r="23" spans="2:7" s="54" customFormat="1" ht="21" customHeight="1">
      <c r="B23" s="72"/>
      <c r="C23" s="72" t="s">
        <v>247</v>
      </c>
      <c r="D23" s="72"/>
      <c r="E23" s="74">
        <f>SUM(E6:E22)</f>
        <v>93224845.45</v>
      </c>
      <c r="G23" s="49"/>
    </row>
    <row r="24" spans="2:4" s="54" customFormat="1" ht="12.75">
      <c r="B24" s="55"/>
      <c r="C24" s="55"/>
      <c r="D24" s="55"/>
    </row>
    <row r="25" s="52" customFormat="1" ht="12.75"/>
    <row r="26" s="52" customFormat="1" ht="12.75"/>
    <row r="27" s="52" customFormat="1" ht="12.75">
      <c r="E27" s="53"/>
    </row>
    <row r="28" s="52" customFormat="1" ht="12.75"/>
    <row r="29" s="52" customFormat="1" ht="12.75"/>
    <row r="30" s="52" customFormat="1" ht="12.75"/>
    <row r="31" s="52" customFormat="1" ht="12.75"/>
    <row r="32" s="52" customFormat="1" ht="12.75"/>
    <row r="33" s="52" customFormat="1" ht="12.75"/>
    <row r="34" s="51" customFormat="1" ht="12.75"/>
    <row r="35" s="50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2015-03-04T12:29:37Z</cp:lastPrinted>
  <dcterms:created xsi:type="dcterms:W3CDTF">1996-10-14T23:33:28Z</dcterms:created>
  <dcterms:modified xsi:type="dcterms:W3CDTF">2015-12-31T07:15:09Z</dcterms:modified>
  <cp:category/>
  <cp:version/>
  <cp:contentType/>
  <cp:contentStatus/>
</cp:coreProperties>
</file>